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BKU\stefanieswerner\Desktop\"/>
    </mc:Choice>
  </mc:AlternateContent>
  <xr:revisionPtr revIDLastSave="0" documentId="13_ncr:1_{69772DEB-37C5-4D2C-9709-55F309CA7EE5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A Bestandsinformationen" sheetId="1" r:id="rId1"/>
    <sheet name="A1Details Bestandsinformationen" sheetId="2" r:id="rId2"/>
    <sheet name="A2Geometrie " sheetId="3" r:id="rId3"/>
    <sheet name="Quelle 1" sheetId="4" r:id="rId4"/>
    <sheet name="Quelle 2_SAP " sheetId="5" r:id="rId5"/>
  </sheets>
  <definedNames>
    <definedName name="bild">INDIRECT("Tabelle2!A"&amp;#REF!)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8" i="1" l="1"/>
  <c r="B11" i="1"/>
  <c r="B39" i="1" l="1"/>
  <c r="B31" i="1"/>
  <c r="B12" i="1"/>
  <c r="B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tc={C6B8993D-614E-47AD-BE2F-374D6BA78A03}</author>
    <author>tc={7F1A39C9-CB92-4047-AB03-ECD55435DBD5}</author>
  </authors>
  <commentList>
    <comment ref="D4" authorId="0" shapeId="0" xr:uid="{C6B8993D-614E-47AD-BE2F-374D6BA78A0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Hier sind die Informationsquellen der Bestandsinformationen zu benennen.</t>
      </text>
    </comment>
    <comment ref="G4" authorId="1" shapeId="0" xr:uid="{7F1A39C9-CB92-4047-AB03-ECD55435DBD5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Geometrischer Detaillierungsgrad und Informationsgehalt des Bestandsmodells. Kann projektspezifisch angepasst werden.</t>
      </text>
    </comment>
  </commentList>
</comments>
</file>

<file path=xl/sharedStrings.xml><?xml version="1.0" encoding="utf-8"?>
<sst xmlns="http://schemas.openxmlformats.org/spreadsheetml/2006/main" count="552" uniqueCount="274">
  <si>
    <t>LoD</t>
  </si>
  <si>
    <t xml:space="preserve">LoI </t>
  </si>
  <si>
    <t xml:space="preserve">Erläuterung / Bemerkung </t>
  </si>
  <si>
    <t xml:space="preserve">1. Allgemeine Informationen </t>
  </si>
  <si>
    <t xml:space="preserve">Bahnhof/Verkehrsstation </t>
  </si>
  <si>
    <t>Bahnhofsnummer</t>
  </si>
  <si>
    <t xml:space="preserve">Bahnhofsbezeichnung </t>
  </si>
  <si>
    <t xml:space="preserve">Adresse </t>
  </si>
  <si>
    <t xml:space="preserve">Bahnhofskategorie </t>
  </si>
  <si>
    <t xml:space="preserve">Strecke </t>
  </si>
  <si>
    <t xml:space="preserve">Streckennummer </t>
  </si>
  <si>
    <t xml:space="preserve">Streckenbezeichnung </t>
  </si>
  <si>
    <t xml:space="preserve">Strecken-km </t>
  </si>
  <si>
    <t xml:space="preserve">Elektrifizierung </t>
  </si>
  <si>
    <t xml:space="preserve">zulässige Durchfahrtgeschwindigkeit </t>
  </si>
  <si>
    <t xml:space="preserve">2. Aufzugsanlage </t>
  </si>
  <si>
    <t xml:space="preserve">Sonstige </t>
  </si>
  <si>
    <t xml:space="preserve">Equipmentnummer DB S&amp;S </t>
  </si>
  <si>
    <t xml:space="preserve">Aufzugsklasse </t>
  </si>
  <si>
    <t xml:space="preserve">Nennlast in kg </t>
  </si>
  <si>
    <t xml:space="preserve">Aufzug mit Durchladung / ohne Durchladung </t>
  </si>
  <si>
    <t xml:space="preserve">Hersteller </t>
  </si>
  <si>
    <t xml:space="preserve">Förderhöhe in m </t>
  </si>
  <si>
    <t xml:space="preserve">Objektklasse (Außen-/Innenanlage) </t>
  </si>
  <si>
    <t xml:space="preserve">Anzahl Haltestellen </t>
  </si>
  <si>
    <t xml:space="preserve">Anzahl Zugangstüren </t>
  </si>
  <si>
    <t xml:space="preserve">Antriebsart </t>
  </si>
  <si>
    <t xml:space="preserve">mit / ohne Maschinenraum </t>
  </si>
  <si>
    <t xml:space="preserve">Zentralstempel </t>
  </si>
  <si>
    <t xml:space="preserve">3. Bauliche Hülle </t>
  </si>
  <si>
    <t xml:space="preserve">Verglasung Aufzugsschachtgerüst </t>
  </si>
  <si>
    <t xml:space="preserve">Verglasung Mundhaus </t>
  </si>
  <si>
    <t xml:space="preserve">Schachthilfsgrüst </t>
  </si>
  <si>
    <t xml:space="preserve">seitlicher Witterungsschutz </t>
  </si>
  <si>
    <t xml:space="preserve">Schachtgrubenzugang </t>
  </si>
  <si>
    <t xml:space="preserve">Brandschutzkonzept </t>
  </si>
  <si>
    <t xml:space="preserve">Aufzugsschachtgerüst bzw. Mundhaus im Rissbereich der Oberleitung </t>
  </si>
  <si>
    <t xml:space="preserve">Fundamenterder </t>
  </si>
  <si>
    <t xml:space="preserve">Künstlicher Erder (Tiefenerder, Ringerder) </t>
  </si>
  <si>
    <t xml:space="preserve">Einbauort Potentialausgleichausgleichsschiene </t>
  </si>
  <si>
    <t>Einbauort Hauptpotentialausgleichsschiene</t>
  </si>
  <si>
    <t>Netzform</t>
  </si>
  <si>
    <t xml:space="preserve">Sicherungstyp </t>
  </si>
  <si>
    <t>Ist die Einspeisesicherung erweiterbar</t>
  </si>
  <si>
    <t xml:space="preserve">Bestands-erfassung </t>
  </si>
  <si>
    <t xml:space="preserve">Bestands-
unterlagen </t>
  </si>
  <si>
    <t xml:space="preserve">Bahnstromversorgung (AC/DC) </t>
  </si>
  <si>
    <t xml:space="preserve">Befindet sich die Anlage bzw. das Mundhaus im Handbereich von ≤ 2,5m des üblichen Haltebereichs? </t>
  </si>
  <si>
    <t xml:space="preserve">Ist die Bahnerdung bzw. Bahnerdungsanschlüsse zum Zeitpunkt der Bestandsdatenermittlung intakt und funktionsfähig? </t>
  </si>
  <si>
    <t>Netzform entspricht Ril 954.0107A01</t>
  </si>
  <si>
    <t xml:space="preserve">Blitz- und Überspannungsableiter SPD1 </t>
  </si>
  <si>
    <t xml:space="preserve">Blitz- und Überspannungsableiter SPD1 zum Zeitpunkt der Bestands-datenermittlung intakt und funktionsfähig </t>
  </si>
  <si>
    <t>Einspeisesicherung erweiterbar bis</t>
  </si>
  <si>
    <t>ja</t>
  </si>
  <si>
    <t xml:space="preserve">Potentialausgleichsschiene: Klemmreserven / ausreichend Stromfähigkeit vorhanden? </t>
  </si>
  <si>
    <t xml:space="preserve">Aufzugsnotrufgerät </t>
  </si>
  <si>
    <t xml:space="preserve">Zweitübertragungsweg </t>
  </si>
  <si>
    <t xml:space="preserve">Aus-/Ablesung erforderlich </t>
  </si>
  <si>
    <t xml:space="preserve">Zentralstempel mit Erdschutzrohr </t>
  </si>
  <si>
    <t>-</t>
  </si>
  <si>
    <t xml:space="preserve">4. EEA - 50Hz, Erdung </t>
  </si>
  <si>
    <t xml:space="preserve">5. Telekommunikation - Aufzugsnotruf </t>
  </si>
  <si>
    <t xml:space="preserve">Hauptübertragungsweg </t>
  </si>
  <si>
    <t xml:space="preserve">Befinden sich Flucht- und Rettungswege in der Anlagenumgebung? </t>
  </si>
  <si>
    <t xml:space="preserve">Bodenbelag angrenzende Anlagenumgebung (was alles?) </t>
  </si>
  <si>
    <t xml:space="preserve">Kabinenbreite BK </t>
  </si>
  <si>
    <t>Kabinentiefe TK</t>
  </si>
  <si>
    <t>Kabinenhöhe HK</t>
  </si>
  <si>
    <t>Zwangsbelüftung (z.B. Ventilatoren)</t>
  </si>
  <si>
    <t xml:space="preserve">Brandfallsteuerung </t>
  </si>
  <si>
    <t xml:space="preserve">zugehörige Evakuierungshaltestelle </t>
  </si>
  <si>
    <t xml:space="preserve">Türbreite BT </t>
  </si>
  <si>
    <t xml:space="preserve">Maschinenraum </t>
  </si>
  <si>
    <t>Lichte Breite</t>
  </si>
  <si>
    <t xml:space="preserve">Lichte Höhe </t>
  </si>
  <si>
    <t xml:space="preserve">Lichte Tiefe </t>
  </si>
  <si>
    <t xml:space="preserve">Festnetznummer des Aufzugsnotrufgeräts </t>
  </si>
  <si>
    <t xml:space="preserve">GSM-R/ GSM - Rufnummer des Auzugsnotrufgeräts </t>
  </si>
  <si>
    <t>Mehrfachaufschaltung (mehrere Notrufgeräte auf eine TK-Leitung)</t>
  </si>
  <si>
    <t xml:space="preserve">ADAM-Baustein </t>
  </si>
  <si>
    <t xml:space="preserve">Antennenstandort </t>
  </si>
  <si>
    <t xml:space="preserve">Kabel-Nr. </t>
  </si>
  <si>
    <t xml:space="preserve">Verteilung (Einspeisung) </t>
  </si>
  <si>
    <t>Sicherungsnummer</t>
  </si>
  <si>
    <t xml:space="preserve">Endverbraucher </t>
  </si>
  <si>
    <t xml:space="preserve">Leistung </t>
  </si>
  <si>
    <t xml:space="preserve">Sicherungsgröße </t>
  </si>
  <si>
    <t xml:space="preserve">Leitungslänge </t>
  </si>
  <si>
    <t xml:space="preserve">Kabel der 50Hz Stromversorgung, Erdung </t>
  </si>
  <si>
    <t xml:space="preserve">6. Gebäudeautomation - ADAM-Baustein </t>
  </si>
  <si>
    <t xml:space="preserve">7. Brandschutz </t>
  </si>
  <si>
    <t xml:space="preserve">8. Verkehrsanlage </t>
  </si>
  <si>
    <t xml:space="preserve">Einbauort ADAM-Baustein </t>
  </si>
  <si>
    <t>(auswählen Bf_Nr)</t>
  </si>
  <si>
    <t>Bezeichnung (Bhf)</t>
  </si>
  <si>
    <t>PLZ</t>
  </si>
  <si>
    <t>Stadt</t>
  </si>
  <si>
    <t>Straße</t>
  </si>
  <si>
    <t>BhfK</t>
  </si>
  <si>
    <t>Equipment-Nummer</t>
  </si>
  <si>
    <t>FOERDERHOEHE</t>
  </si>
  <si>
    <t>HerstellerBez</t>
  </si>
  <si>
    <t>Berlin</t>
  </si>
  <si>
    <t>Thyssen Krupp</t>
  </si>
  <si>
    <t>OTIS GmbH &amp; Co. OHG</t>
  </si>
  <si>
    <t xml:space="preserve">ja </t>
  </si>
  <si>
    <t xml:space="preserve">Kabeltyp </t>
  </si>
  <si>
    <t xml:space="preserve">Bahnstromversorgung </t>
  </si>
  <si>
    <t>AC</t>
  </si>
  <si>
    <t>DC</t>
  </si>
  <si>
    <t xml:space="preserve">AC/DC </t>
  </si>
  <si>
    <t xml:space="preserve">(auswählen) </t>
  </si>
  <si>
    <t xml:space="preserve">Strecke ist elektrifiziert </t>
  </si>
  <si>
    <t xml:space="preserve">Strecke ist nicht elektrifiziert </t>
  </si>
  <si>
    <t xml:space="preserve">Personenaufzug </t>
  </si>
  <si>
    <t>Lastenaufzug</t>
  </si>
  <si>
    <t xml:space="preserve">Feuerwehraufzug </t>
  </si>
  <si>
    <t xml:space="preserve">Objektklasse </t>
  </si>
  <si>
    <t xml:space="preserve">Innenanlage </t>
  </si>
  <si>
    <t xml:space="preserve">Außenanlage </t>
  </si>
  <si>
    <t xml:space="preserve">Hydraulikantrieb </t>
  </si>
  <si>
    <t xml:space="preserve">Seilantrieb </t>
  </si>
  <si>
    <t xml:space="preserve">mit Maschinenraum </t>
  </si>
  <si>
    <t xml:space="preserve">ohne Maschinenraum </t>
  </si>
  <si>
    <t xml:space="preserve">Durchladung </t>
  </si>
  <si>
    <t xml:space="preserve">mit Durchladung </t>
  </si>
  <si>
    <t xml:space="preserve">ohne Durchladung </t>
  </si>
  <si>
    <t xml:space="preserve">Stand Fahrtenzähler (Anzahl) </t>
  </si>
  <si>
    <t xml:space="preserve">Kabine einseitg schließend / zentral schließend </t>
  </si>
  <si>
    <t>ES/ZS</t>
  </si>
  <si>
    <t xml:space="preserve">einseitig schließend </t>
  </si>
  <si>
    <t xml:space="preserve">zweiseitig schließend </t>
  </si>
  <si>
    <t xml:space="preserve">Schachttüren einseitig / zweiseitig schließend </t>
  </si>
  <si>
    <t xml:space="preserve">Anlage Bestandteil einer metallischen Personenüberführung / Gebäude mit einer Blitzschutzanlage? </t>
  </si>
  <si>
    <t xml:space="preserve">Anzahl Zugangstüren / Haltestellen  </t>
  </si>
  <si>
    <t xml:space="preserve">vorhanden / nicht vorhanden </t>
  </si>
  <si>
    <t xml:space="preserve">vorhanden </t>
  </si>
  <si>
    <t xml:space="preserve">nicht vorhanden </t>
  </si>
  <si>
    <t>x</t>
  </si>
  <si>
    <t xml:space="preserve">Anlage Bestandteil einer metallischen Personenüberführung mit Blitzschutzanlage </t>
  </si>
  <si>
    <t xml:space="preserve">Anlage Bestandteil eines Gebäudes mit Blitzschutzanlage </t>
  </si>
  <si>
    <t xml:space="preserve">Anlage weder Bestandteil einer metallischen Personenüberführung noch eines Gebäudes mit Blitzschutzanlage </t>
  </si>
  <si>
    <t>Informationsquelle</t>
  </si>
  <si>
    <t xml:space="preserve">Glasart und -typ (Bsp. VSG 3mm Scheibe + 3mm Folie + 3mm Scheibe) </t>
  </si>
  <si>
    <t xml:space="preserve">Konstruktion bauliche Hülle </t>
  </si>
  <si>
    <t xml:space="preserve">Aufzug im Betonschacht mit Mundhaus als Stahl Glas-Kostruktion </t>
  </si>
  <si>
    <t xml:space="preserve">Aufzug im Aufzugsschachtgerüst als Stahl-Glas-Konstruktion </t>
  </si>
  <si>
    <t xml:space="preserve">Aufzug im Betonschacht mit Mundhaus als Betonkonstruktion </t>
  </si>
  <si>
    <t xml:space="preserve">Aufzug im Aufzugsschachtgerüst aus Glasbausteinen </t>
  </si>
  <si>
    <t>Vordach Haltestelle 1.1</t>
  </si>
  <si>
    <t>Vordach Haltestelle 1.2</t>
  </si>
  <si>
    <t xml:space="preserve">Vordach Haltestelle 2.1 </t>
  </si>
  <si>
    <t xml:space="preserve">Vordach Haltestelle 2.2 </t>
  </si>
  <si>
    <t xml:space="preserve">das System der Haltestellen-Nummerierung ist wie folgt:
untere Haltestelle ist 1.1, wenn 2. Haltestelle kein Durchlader, dann: 2.1, wenn Durchlader: 2.2 etc.  </t>
  </si>
  <si>
    <t xml:space="preserve">nicht zutreffend </t>
  </si>
  <si>
    <t xml:space="preserve">Aufzugsfremde Entwässerungsleitungen in der Schachtgrube  </t>
  </si>
  <si>
    <t xml:space="preserve">Lüftungs- und Entrauchungsöffnungen gemäß DIN EN 81 </t>
  </si>
  <si>
    <t xml:space="preserve">Bauteil </t>
  </si>
  <si>
    <t xml:space="preserve">Material (Stahlsorte) </t>
  </si>
  <si>
    <t xml:space="preserve">Angabe zum Profil </t>
  </si>
  <si>
    <t xml:space="preserve">Sonstiges </t>
  </si>
  <si>
    <t xml:space="preserve">Pumpensumpf </t>
  </si>
  <si>
    <t xml:space="preserve">TT-Netz </t>
  </si>
  <si>
    <t>nein</t>
  </si>
  <si>
    <t>TN-S-Netz</t>
  </si>
  <si>
    <t xml:space="preserve">Abstimmung mit DB Energie erforderlich </t>
  </si>
  <si>
    <t xml:space="preserve">Anbauteile am Aufzugsschacht / Mundhaus (wie z.B. Kameras) </t>
  </si>
  <si>
    <t xml:space="preserve">Erdung </t>
  </si>
  <si>
    <t xml:space="preserve">Einspeisesicherung (Nennstrom in Ampere) </t>
  </si>
  <si>
    <t xml:space="preserve">Aufzugsschachtgerüst / Mundhaus befindet sich im Rissbereich der Oberleitung </t>
  </si>
  <si>
    <r>
      <t xml:space="preserve">Aufzugsschachtgerüst / Mundhaus befindet sich </t>
    </r>
    <r>
      <rPr>
        <b/>
        <u/>
        <sz val="10"/>
        <color theme="1"/>
        <rFont val="DB Office"/>
        <family val="2"/>
      </rPr>
      <t>nicht</t>
    </r>
    <r>
      <rPr>
        <sz val="10"/>
        <color theme="1"/>
        <rFont val="DB Office"/>
        <family val="2"/>
      </rPr>
      <t xml:space="preserve"> im Rissbereich der Oberleitung </t>
    </r>
  </si>
  <si>
    <t xml:space="preserve">Ist eine Erdungsanlage gem. Ril 813.0460 bzw. 954.0107 vorhanden?  </t>
  </si>
  <si>
    <t xml:space="preserve">Nachweisprotokoll (wiederkehrende Prüfung) </t>
  </si>
  <si>
    <t xml:space="preserve">Ist der Erder (Fundamenterder / künstlicher Erder)  zum Zeitpunkt der Bestandsdatenermittlung intakt und funktionsfähig? </t>
  </si>
  <si>
    <t xml:space="preserve">Blitzschutz </t>
  </si>
  <si>
    <t xml:space="preserve">Bahnerdungsanschlüsse am Aufzugsschachtgerüst / Mundhaus vorhanden? </t>
  </si>
  <si>
    <t xml:space="preserve">nicht erforderlich </t>
  </si>
  <si>
    <t xml:space="preserve">Die Anlage bzw. das Mundhaus befindet sich im Handbereich von ≤ 2,5m des üblichen Haltebereichs </t>
  </si>
  <si>
    <t xml:space="preserve">Die Anlage bzw. das Mundhaus befindet sich nicht im Handbereich von ≤ 2,5m des üblichen Haltebereichs </t>
  </si>
  <si>
    <t>Hersteller Blitz-und Überspannungsableiter 
SPD 1</t>
  </si>
  <si>
    <t xml:space="preserve">Kabelanlage zu Stromversorgung und Erdung der Anlage </t>
  </si>
  <si>
    <t xml:space="preserve">Beleuchtung im Zugangsbereich der Anlage </t>
  </si>
  <si>
    <t>Beleuchtungsstärke von 50lx in Zugangsbereich der Anlage über Allgemeinbeleuchtung gegeben</t>
  </si>
  <si>
    <t xml:space="preserve">wenn vorhanden Ableitung aus Messprotokoll, sonst Beleuchtungsstärkemessung durchführen </t>
  </si>
  <si>
    <t>(auswählen)</t>
  </si>
  <si>
    <t>MS Digifon</t>
  </si>
  <si>
    <t xml:space="preserve">SL6-MINI-GSMR </t>
  </si>
  <si>
    <t>Telekom-Festnetzanschluss</t>
  </si>
  <si>
    <t xml:space="preserve">GSM / GSM-R </t>
  </si>
  <si>
    <t>GSM</t>
  </si>
  <si>
    <t xml:space="preserve">Rufnummer alarmempfangende Stelle </t>
  </si>
  <si>
    <t xml:space="preserve">lt. Brandschutzkonzept keine Vorgaben </t>
  </si>
  <si>
    <t xml:space="preserve">lt. Brandschutzkonzept statische Brandfallsteuerung </t>
  </si>
  <si>
    <t xml:space="preserve">lt. Brandschutzkonzept dynamische Brandfallsteuerung </t>
  </si>
  <si>
    <t xml:space="preserve">Entwässerungsrinne im Zugangsbereich(en) der Anlage </t>
  </si>
  <si>
    <t xml:space="preserve">Montageträger </t>
  </si>
  <si>
    <t xml:space="preserve">Tragkonstruktion / Montageträger / Ankerschiene : Profile, Material </t>
  </si>
  <si>
    <t>Halfenschienen</t>
  </si>
  <si>
    <t xml:space="preserve">Halfenschienen und Profile </t>
  </si>
  <si>
    <t xml:space="preserve">Überdachung </t>
  </si>
  <si>
    <t xml:space="preserve">Standort Maschinenraum (Verortung) </t>
  </si>
  <si>
    <t xml:space="preserve">- </t>
  </si>
  <si>
    <t xml:space="preserve">Ankerschiene </t>
  </si>
  <si>
    <t xml:space="preserve">LoI zugehörig zu Bauteil UV S&amp;S </t>
  </si>
  <si>
    <t xml:space="preserve">2m vor Zugang </t>
  </si>
  <si>
    <t xml:space="preserve">muss in der Bestandsaufnahme sichtbar, messbar sein </t>
  </si>
  <si>
    <t xml:space="preserve">Schachthöhe gesamt (HSG+HF+HSK) </t>
  </si>
  <si>
    <t xml:space="preserve">Lichte Schachtabmessungen (in mm) </t>
  </si>
  <si>
    <t xml:space="preserve">Schachtbreite BS </t>
  </si>
  <si>
    <t xml:space="preserve">Schachttiefe TS </t>
  </si>
  <si>
    <t xml:space="preserve">Schachtgrubentiefe HSG </t>
  </si>
  <si>
    <t>Schachtkopfhöhe HSK</t>
  </si>
  <si>
    <t xml:space="preserve">Förderhöhe HF </t>
  </si>
  <si>
    <t>Türhöhe HT roh</t>
  </si>
  <si>
    <t>Türbreite BT roh</t>
  </si>
  <si>
    <t xml:space="preserve">Haltestellen </t>
  </si>
  <si>
    <t xml:space="preserve">Haltestelle 1.1 </t>
  </si>
  <si>
    <t xml:space="preserve">Haltestelle 1.2 </t>
  </si>
  <si>
    <t>Haltestelle 2.1</t>
  </si>
  <si>
    <t>Haltestelle 2.2</t>
  </si>
  <si>
    <t>a</t>
  </si>
  <si>
    <t>b</t>
  </si>
  <si>
    <t>c</t>
  </si>
  <si>
    <t>d1</t>
  </si>
  <si>
    <t>d2</t>
  </si>
  <si>
    <t xml:space="preserve">Türhöhe HT </t>
  </si>
  <si>
    <t xml:space="preserve">Zuweisung Profil, Material zum Bauteil </t>
  </si>
  <si>
    <t xml:space="preserve">LoI Bauteilen zuordnen </t>
  </si>
  <si>
    <t xml:space="preserve">Dach im Anlagenbereich + ca. 5m </t>
  </si>
  <si>
    <t xml:space="preserve">Tragkonstruktion (Aufzugsschachtgerüst, Mundhaus), Montageträger, Ankerschienen </t>
  </si>
  <si>
    <t xml:space="preserve">Bestandsinformationen </t>
  </si>
  <si>
    <t xml:space="preserve">Externe Geometrie (in mm) </t>
  </si>
  <si>
    <t xml:space="preserve">Systemmaße Schacht (in mm) </t>
  </si>
  <si>
    <t xml:space="preserve">Auflistung der Bauteile im Blatt "Details Bestandsinformationen" </t>
  </si>
  <si>
    <t xml:space="preserve">Befehlsgeber </t>
  </si>
  <si>
    <t>Haltestelle 1.2</t>
  </si>
  <si>
    <t xml:space="preserve">Haltestelle 2.2 </t>
  </si>
  <si>
    <t>Rufsäule</t>
  </si>
  <si>
    <t>Ruftableau</t>
  </si>
  <si>
    <t xml:space="preserve">Wandtableau </t>
  </si>
  <si>
    <t xml:space="preserve">Geländertableau </t>
  </si>
  <si>
    <t>Anlage überdacht / nicht überdacht</t>
  </si>
  <si>
    <t xml:space="preserve">Einspeisung Aufzugsanlage aus  (Benennung Bauteil, Verortung) </t>
  </si>
  <si>
    <t xml:space="preserve">LoI zugehörig zu UV S&amp;S </t>
  </si>
  <si>
    <t xml:space="preserve">Blindenleitsystem gem. 813.0205 in der unmittelbaren Anlagenumgebung vorhanden? </t>
  </si>
  <si>
    <t xml:space="preserve">SAP Auftraggeber </t>
  </si>
  <si>
    <t>SAP Auftraggeber</t>
  </si>
  <si>
    <t xml:space="preserve">Abmessungen Kabine in mm </t>
  </si>
  <si>
    <t>Berlin-Friedrichstraße</t>
  </si>
  <si>
    <t>10117</t>
  </si>
  <si>
    <t>Georgenstraße 14/17</t>
  </si>
  <si>
    <t>Georgenstraße 14/17 , 10117  Berlin</t>
  </si>
  <si>
    <t>60 km/h</t>
  </si>
  <si>
    <t>Friedenau</t>
  </si>
  <si>
    <t>12159</t>
  </si>
  <si>
    <t>Bahnhofstraße 4</t>
  </si>
  <si>
    <t>Bahnhofstraße 4 , 12159  Berlin</t>
  </si>
  <si>
    <t>Seil</t>
  </si>
  <si>
    <t>Dual</t>
  </si>
  <si>
    <t>Berlin Potsdamer Platz</t>
  </si>
  <si>
    <t>10785</t>
  </si>
  <si>
    <t xml:space="preserve">Berlin </t>
  </si>
  <si>
    <t>Potsdamer Platz</t>
  </si>
  <si>
    <t xml:space="preserve">Potsdamer Platz , 10785  Berlin </t>
  </si>
  <si>
    <t>120 km/h</t>
  </si>
  <si>
    <t xml:space="preserve">Standort Schaltschrank </t>
  </si>
  <si>
    <t>100</t>
  </si>
  <si>
    <t>Aufzug im Betonschacht mit Mundhaus als xxx</t>
  </si>
  <si>
    <t xml:space="preserve">Vorgabe Level of Development </t>
  </si>
  <si>
    <t xml:space="preserve">ggf. Modellierung </t>
  </si>
  <si>
    <t>Nähere Angaben unter "Details Bestandsinformationen"</t>
  </si>
  <si>
    <t xml:space="preserve">Ergebnis der Bestandsdatenermittlung für den Austausch von Aufzügen - Bestandsinformationen </t>
  </si>
  <si>
    <t xml:space="preserve">Ergebnis der Bestandsdatenermittlung für den Austausch von Aufzügen - Details Bestandsinformationen </t>
  </si>
  <si>
    <t xml:space="preserve">Ergebnis der Bestandsdatenermittlung für den Austausch von Aufzügen - Geometrie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</si>
</sst>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theme="1"/>
      <name val="DB Office"/>
      <family val="2"/>
    </font>
    <font>
      <b/>
      <sz val="10"/>
      <color theme="1"/>
      <name val="DB Office"/>
      <family val="2"/>
    </font>
    <font>
      <sz val="12"/>
      <color theme="1"/>
      <name val="DB Office"/>
      <family val="2"/>
    </font>
    <font>
      <b/>
      <sz val="12"/>
      <color theme="1"/>
      <name val="DB Office"/>
      <family val="2"/>
    </font>
    <font>
      <b/>
      <sz val="11"/>
      <color theme="1"/>
      <name val="DB Office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name val="DB Office"/>
      <family val="2"/>
    </font>
    <font>
      <b/>
      <u/>
      <sz val="10"/>
      <color theme="1"/>
      <name val="DB Office"/>
      <family val="2"/>
    </font>
    <font>
      <b/>
      <i/>
      <sz val="10"/>
      <color theme="1"/>
      <name val="DB Office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4">
    <border>
      <left/>
      <right/>
      <top/>
      <bottom/>
      <diagonal/>
    </border>
    <border>
      <left style="medium">
        <color theme="0" tint="-0.24994659260841701"/>
      </left>
      <right/>
      <top style="medium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/>
      <top style="thin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3743705557422"/>
      </top>
      <bottom style="medium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14996795556505021"/>
      </left>
      <right/>
      <top style="medium">
        <color theme="0" tint="-0.14996795556505021"/>
      </top>
      <bottom/>
      <diagonal/>
    </border>
    <border>
      <left/>
      <right/>
      <top style="medium">
        <color theme="0" tint="-0.14996795556505021"/>
      </top>
      <bottom/>
      <diagonal/>
    </border>
    <border>
      <left style="medium">
        <color theme="0" tint="-0.14996795556505021"/>
      </left>
      <right/>
      <top/>
      <bottom/>
      <diagonal/>
    </border>
    <border>
      <left style="medium">
        <color theme="0" tint="-0.1499679555650502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 tint="-0.14996795556505021"/>
      </right>
      <top style="thin">
        <color theme="0" tint="-0.24994659260841701"/>
      </top>
      <bottom/>
      <diagonal/>
    </border>
    <border>
      <left/>
      <right style="medium">
        <color theme="0" tint="-0.14996795556505021"/>
      </right>
      <top/>
      <bottom style="thin">
        <color theme="0" tint="-0.24994659260841701"/>
      </bottom>
      <diagonal/>
    </border>
    <border>
      <left style="medium">
        <color theme="0" tint="-0.14996795556505021"/>
      </left>
      <right/>
      <top/>
      <bottom style="medium">
        <color theme="0" tint="-0.14996795556505021"/>
      </bottom>
      <diagonal/>
    </border>
    <border>
      <left/>
      <right/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3743705557422"/>
      </left>
      <right/>
      <top style="medium">
        <color theme="0" tint="-0.14993743705557422"/>
      </top>
      <bottom style="medium">
        <color theme="0" tint="-0.14996795556505021"/>
      </bottom>
      <diagonal/>
    </border>
    <border>
      <left/>
      <right/>
      <top style="medium">
        <color theme="0" tint="-0.14993743705557422"/>
      </top>
      <bottom style="medium">
        <color theme="0" tint="-0.14996795556505021"/>
      </bottom>
      <diagonal/>
    </border>
    <border>
      <left/>
      <right style="medium">
        <color theme="0" tint="-0.14993743705557422"/>
      </right>
      <top style="medium">
        <color theme="0" tint="-0.14993743705557422"/>
      </top>
      <bottom style="medium">
        <color theme="0" tint="-0.14996795556505021"/>
      </bottom>
      <diagonal/>
    </border>
    <border>
      <left/>
      <right style="medium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theme="0" tint="-0.24994659260841701"/>
      </top>
      <bottom/>
      <diagonal/>
    </border>
    <border>
      <left/>
      <right style="medium">
        <color theme="0" tint="-0.14996795556505021"/>
      </right>
      <top style="medium">
        <color theme="0" tint="-0.14996795556505021"/>
      </top>
      <bottom/>
      <diagonal/>
    </border>
    <border>
      <left/>
      <right style="medium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14993743705557422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14993743705557422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14993743705557422"/>
      </left>
      <right/>
      <top style="thin">
        <color theme="0" tint="-0.24994659260841701"/>
      </top>
      <bottom/>
      <diagonal/>
    </border>
    <border>
      <left/>
      <right style="medium">
        <color theme="0" tint="-0.14993743705557422"/>
      </right>
      <top style="thin">
        <color theme="0" tint="-0.24994659260841701"/>
      </top>
      <bottom/>
      <diagonal/>
    </border>
    <border>
      <left style="medium">
        <color theme="0" tint="-0.14993743705557422"/>
      </left>
      <right/>
      <top/>
      <bottom style="thin">
        <color theme="0" tint="-0.24994659260841701"/>
      </bottom>
      <diagonal/>
    </border>
    <border>
      <left/>
      <right style="medium">
        <color theme="0" tint="-0.14993743705557422"/>
      </right>
      <top/>
      <bottom style="thin">
        <color theme="0" tint="-0.24994659260841701"/>
      </bottom>
      <diagonal/>
    </border>
    <border>
      <left/>
      <right/>
      <top/>
      <bottom style="medium">
        <color theme="0" tint="-0.14993743705557422"/>
      </bottom>
      <diagonal/>
    </border>
    <border>
      <left/>
      <right/>
      <top/>
      <bottom style="medium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thin">
        <color theme="0" tint="-0.14990691854609822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14993743705557422"/>
      </left>
      <right/>
      <top/>
      <bottom style="medium">
        <color theme="0" tint="-0.14996795556505021"/>
      </bottom>
      <diagonal/>
    </border>
    <border>
      <left/>
      <right/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14993743705557422"/>
      </bottom>
      <diagonal/>
    </border>
    <border>
      <left style="medium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0691854609822"/>
      </left>
      <right style="medium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 style="medium">
        <color theme="0" tint="-0.14993743705557422"/>
      </right>
      <top style="thin">
        <color theme="0" tint="-0.149906918546098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thin">
        <color theme="0" tint="-0.1498764000366222"/>
      </right>
      <top style="thin">
        <color theme="0" tint="-0.14993743705557422"/>
      </top>
      <bottom style="thin">
        <color theme="0" tint="-0.1498764000366222"/>
      </bottom>
      <diagonal/>
    </border>
    <border>
      <left style="thin">
        <color theme="0" tint="-0.1498764000366222"/>
      </left>
      <right style="medium">
        <color theme="0" tint="-0.14990691854609822"/>
      </right>
      <top style="thin">
        <color theme="0" tint="-0.14993743705557422"/>
      </top>
      <bottom style="thin">
        <color theme="0" tint="-0.1498764000366222"/>
      </bottom>
      <diagonal/>
    </border>
    <border>
      <left style="medium">
        <color theme="0" tint="-0.14993743705557422"/>
      </left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8764000366222"/>
      </left>
      <right style="medium">
        <color theme="0" tint="-0.149906918546098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8764000366222"/>
      </left>
      <right style="medium">
        <color theme="0" tint="-0.14990691854609822"/>
      </right>
      <top style="thin">
        <color theme="0" tint="-0.1498764000366222"/>
      </top>
      <bottom style="thin">
        <color theme="0" tint="-0.14993743705557422"/>
      </bottom>
      <diagonal/>
    </border>
    <border>
      <left style="medium">
        <color theme="0" tint="-0.14990691854609822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 tint="-0.149937437055574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 style="thin">
        <color theme="0" tint="-0.14990691854609822"/>
      </bottom>
      <diagonal/>
    </border>
    <border>
      <left/>
      <right/>
      <top style="thin">
        <color theme="0" tint="-0.149906918546098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medium">
        <color theme="0" tint="-0.14990691854609822"/>
      </right>
      <top style="thin">
        <color theme="0" tint="-0.14996795556505021"/>
      </top>
      <bottom style="thin">
        <color theme="0" tint="-0.14990691854609822"/>
      </bottom>
      <diagonal/>
    </border>
    <border>
      <left style="medium">
        <color theme="0" tint="-0.14993743705557422"/>
      </left>
      <right style="medium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medium">
        <color theme="0" tint="-0.14990691854609822"/>
      </right>
      <top style="thin">
        <color theme="0" tint="-0.14990691854609822"/>
      </top>
      <bottom style="thin">
        <color theme="0" tint="-0.14996795556505021"/>
      </bottom>
      <diagonal/>
    </border>
    <border>
      <left style="medium">
        <color theme="0" tint="-0.14993743705557422"/>
      </left>
      <right style="thin">
        <color theme="0" tint="-0.14990691854609822"/>
      </right>
      <top style="medium">
        <color theme="0" tint="-0.14990691854609822"/>
      </top>
      <bottom style="medium">
        <color theme="0" tint="-0.14990691854609822"/>
      </bottom>
      <diagonal/>
    </border>
    <border>
      <left style="medium">
        <color theme="0" tint="-0.14993743705557422"/>
      </left>
      <right style="thin">
        <color theme="0" tint="-0.14990691854609822"/>
      </right>
      <top style="medium">
        <color theme="0" tint="-0.14990691854609822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3743705557422"/>
      </left>
      <right style="thin">
        <color theme="0" tint="-0.149906918546098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 style="medium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 style="medium">
        <color theme="0" tint="-0.14990691854609822"/>
      </right>
      <top style="medium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 tint="-0.14993743705557422"/>
      </right>
      <top style="medium">
        <color theme="0" tint="-0.149906918546098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thin">
        <color theme="0" tint="-0.14990691854609822"/>
      </right>
      <top/>
      <bottom style="medium">
        <color theme="0" tint="-0.14990691854609822"/>
      </bottom>
      <diagonal/>
    </border>
    <border>
      <left/>
      <right style="medium">
        <color theme="0" tint="-0.14990691854609822"/>
      </right>
      <top style="thin">
        <color theme="0" tint="-0.14996795556505021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medium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/>
      <right/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medium">
        <color theme="0" tint="-0.149906918546098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3743705557422"/>
      </top>
      <bottom style="medium">
        <color theme="0" tint="-0.14990691854609822"/>
      </bottom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87640003662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medium">
        <color theme="0" tint="-0.14996795556505021"/>
      </top>
      <bottom style="thin">
        <color theme="0" tint="-0.14993743705557422"/>
      </bottom>
      <diagonal/>
    </border>
    <border>
      <left/>
      <right style="medium">
        <color theme="0" tint="-0.1498764000366222"/>
      </right>
      <top style="medium">
        <color theme="0" tint="-0.14996795556505021"/>
      </top>
      <bottom/>
      <diagonal/>
    </border>
    <border>
      <left/>
      <right style="medium">
        <color theme="0" tint="-0.1498764000366222"/>
      </right>
      <top/>
      <bottom/>
      <diagonal/>
    </border>
    <border>
      <left/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8764000366222"/>
      </top>
      <bottom style="thin">
        <color theme="0" tint="-0.1498764000366222"/>
      </bottom>
      <diagonal/>
    </border>
    <border>
      <left style="medium">
        <color theme="0" tint="-0.14993743705557422"/>
      </left>
      <right style="thin">
        <color theme="0" tint="-0.14993743705557422"/>
      </right>
      <top style="medium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medium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3743705557422"/>
      </right>
      <top style="medium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medium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medium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medium">
        <color theme="0" tint="-0.14993743705557422"/>
      </bottom>
      <diagonal/>
    </border>
    <border>
      <left/>
      <right/>
      <top style="thin">
        <color theme="0" tint="-0.14993743705557422"/>
      </top>
      <bottom/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/>
      <right style="thin">
        <color theme="0" tint="-0.1498764000366222"/>
      </right>
      <top style="thin">
        <color theme="0" tint="-0.1498764000366222"/>
      </top>
      <bottom style="thin">
        <color theme="0" tint="-0.14990691854609822"/>
      </bottom>
      <diagonal/>
    </border>
    <border>
      <left style="medium">
        <color theme="0" tint="-0.149937437055574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0" fillId="0" borderId="0"/>
  </cellStyleXfs>
  <cellXfs count="285">
    <xf numFmtId="0" fontId="0" fillId="0" borderId="0" xfId="0"/>
    <xf numFmtId="0" fontId="0" fillId="0" borderId="0" xfId="0" applyFill="1"/>
    <xf numFmtId="0" fontId="0" fillId="4" borderId="0" xfId="0" applyFill="1"/>
    <xf numFmtId="0" fontId="1" fillId="4" borderId="0" xfId="0" applyFont="1" applyFill="1"/>
    <xf numFmtId="0" fontId="1" fillId="0" borderId="0" xfId="0" applyFont="1"/>
    <xf numFmtId="0" fontId="1" fillId="0" borderId="0" xfId="0" applyFont="1" applyFill="1"/>
    <xf numFmtId="0" fontId="0" fillId="0" borderId="0" xfId="0" applyAlignment="1">
      <alignment wrapText="1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Protection="1"/>
    <xf numFmtId="0" fontId="0" fillId="0" borderId="0" xfId="0" applyFill="1" applyBorder="1" applyProtection="1"/>
    <xf numFmtId="0" fontId="0" fillId="0" borderId="9" xfId="0" applyBorder="1"/>
    <xf numFmtId="0" fontId="6" fillId="0" borderId="0" xfId="1" applyFont="1"/>
    <xf numFmtId="0" fontId="6" fillId="0" borderId="0" xfId="1" applyFont="1" applyFill="1"/>
    <xf numFmtId="0" fontId="5" fillId="0" borderId="0" xfId="1"/>
    <xf numFmtId="0" fontId="5" fillId="0" borderId="0" xfId="1" applyFill="1"/>
    <xf numFmtId="0" fontId="0" fillId="0" borderId="9" xfId="0" applyBorder="1" applyAlignment="1">
      <alignment vertical="center"/>
    </xf>
    <xf numFmtId="0" fontId="0" fillId="4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9" xfId="0" applyFill="1" applyBorder="1"/>
    <xf numFmtId="0" fontId="0" fillId="4" borderId="9" xfId="0" applyFill="1" applyBorder="1"/>
    <xf numFmtId="0" fontId="0" fillId="0" borderId="9" xfId="0" applyBorder="1" applyAlignment="1">
      <alignment wrapText="1"/>
    </xf>
    <xf numFmtId="0" fontId="0" fillId="4" borderId="9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 applyAlignment="1">
      <alignment horizontal="center" vertical="center" wrapText="1"/>
    </xf>
    <xf numFmtId="0" fontId="0" fillId="4" borderId="10" xfId="0" applyFill="1" applyBorder="1"/>
    <xf numFmtId="0" fontId="0" fillId="3" borderId="10" xfId="0" applyFill="1" applyBorder="1"/>
    <xf numFmtId="0" fontId="0" fillId="0" borderId="0" xfId="0" applyAlignment="1">
      <alignment vertical="center"/>
    </xf>
    <xf numFmtId="0" fontId="0" fillId="4" borderId="9" xfId="0" applyFill="1" applyBorder="1" applyAlignment="1">
      <alignment horizontal="center" vertical="center" wrapText="1"/>
    </xf>
    <xf numFmtId="0" fontId="0" fillId="0" borderId="9" xfId="0" applyBorder="1" applyAlignment="1">
      <alignment horizontal="left" vertical="center"/>
    </xf>
    <xf numFmtId="0" fontId="0" fillId="0" borderId="9" xfId="0" applyFill="1" applyBorder="1" applyAlignment="1">
      <alignment vertical="center"/>
    </xf>
    <xf numFmtId="0" fontId="0" fillId="0" borderId="9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2" xfId="0" applyBorder="1"/>
    <xf numFmtId="0" fontId="0" fillId="0" borderId="13" xfId="0" applyBorder="1"/>
    <xf numFmtId="0" fontId="0" fillId="0" borderId="6" xfId="0" applyBorder="1"/>
    <xf numFmtId="0" fontId="0" fillId="0" borderId="14" xfId="0" applyBorder="1"/>
    <xf numFmtId="0" fontId="0" fillId="0" borderId="7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1" xfId="0" applyFont="1" applyBorder="1" applyAlignment="1">
      <alignment horizontal="center"/>
    </xf>
    <xf numFmtId="0" fontId="0" fillId="0" borderId="10" xfId="0" applyBorder="1"/>
    <xf numFmtId="0" fontId="0" fillId="0" borderId="19" xfId="0" applyBorder="1"/>
    <xf numFmtId="0" fontId="1" fillId="0" borderId="18" xfId="0" applyFont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0" fillId="0" borderId="9" xfId="0" applyFill="1" applyBorder="1" applyAlignment="1">
      <alignment horizontal="center" vertical="center"/>
    </xf>
    <xf numFmtId="0" fontId="0" fillId="0" borderId="22" xfId="0" applyBorder="1"/>
    <xf numFmtId="0" fontId="0" fillId="0" borderId="25" xfId="0" applyBorder="1" applyAlignment="1">
      <alignment horizontal="center" vertical="center"/>
    </xf>
    <xf numFmtId="0" fontId="0" fillId="0" borderId="25" xfId="0" applyBorder="1"/>
    <xf numFmtId="0" fontId="0" fillId="0" borderId="22" xfId="0" applyBorder="1" applyAlignment="1">
      <alignment horizontal="center" vertical="center"/>
    </xf>
    <xf numFmtId="0" fontId="0" fillId="0" borderId="0" xfId="0" applyBorder="1"/>
    <xf numFmtId="0" fontId="1" fillId="0" borderId="27" xfId="0" applyFont="1" applyFill="1" applyBorder="1"/>
    <xf numFmtId="0" fontId="0" fillId="0" borderId="28" xfId="0" applyFill="1" applyBorder="1"/>
    <xf numFmtId="0" fontId="1" fillId="0" borderId="29" xfId="0" applyFont="1" applyBorder="1"/>
    <xf numFmtId="0" fontId="0" fillId="0" borderId="30" xfId="0" applyBorder="1"/>
    <xf numFmtId="0" fontId="0" fillId="0" borderId="29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1" fillId="4" borderId="36" xfId="0" applyFont="1" applyFill="1" applyBorder="1"/>
    <xf numFmtId="0" fontId="0" fillId="4" borderId="37" xfId="0" applyFill="1" applyBorder="1"/>
    <xf numFmtId="0" fontId="0" fillId="4" borderId="38" xfId="0" applyFill="1" applyBorder="1"/>
    <xf numFmtId="0" fontId="0" fillId="0" borderId="26" xfId="0" applyFill="1" applyBorder="1" applyAlignment="1">
      <alignment horizontal="center" vertical="center" wrapText="1"/>
    </xf>
    <xf numFmtId="0" fontId="0" fillId="0" borderId="39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42" xfId="0" applyFill="1" applyBorder="1"/>
    <xf numFmtId="0" fontId="0" fillId="0" borderId="43" xfId="0" applyFill="1" applyBorder="1"/>
    <xf numFmtId="0" fontId="0" fillId="0" borderId="44" xfId="0" applyBorder="1"/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23" xfId="0" applyBorder="1"/>
    <xf numFmtId="0" fontId="0" fillId="0" borderId="51" xfId="0" applyBorder="1"/>
    <xf numFmtId="0" fontId="0" fillId="0" borderId="52" xfId="0" applyBorder="1"/>
    <xf numFmtId="0" fontId="0" fillId="0" borderId="54" xfId="0" applyBorder="1"/>
    <xf numFmtId="0" fontId="0" fillId="4" borderId="21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15" fontId="0" fillId="0" borderId="24" xfId="0" quotePrefix="1" applyNumberFormat="1" applyBorder="1" applyAlignment="1">
      <alignment horizontal="center" vertical="center"/>
    </xf>
    <xf numFmtId="15" fontId="0" fillId="0" borderId="21" xfId="0" quotePrefix="1" applyNumberFormat="1" applyBorder="1" applyAlignment="1">
      <alignment horizontal="center" vertical="center"/>
    </xf>
    <xf numFmtId="0" fontId="1" fillId="4" borderId="58" xfId="0" applyFont="1" applyFill="1" applyBorder="1"/>
    <xf numFmtId="0" fontId="0" fillId="4" borderId="34" xfId="0" applyFill="1" applyBorder="1"/>
    <xf numFmtId="0" fontId="2" fillId="3" borderId="3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0" fillId="0" borderId="59" xfId="0" applyFill="1" applyBorder="1"/>
    <xf numFmtId="0" fontId="0" fillId="0" borderId="5" xfId="0" applyFill="1" applyBorder="1"/>
    <xf numFmtId="0" fontId="0" fillId="0" borderId="60" xfId="0" applyFill="1" applyBorder="1" applyAlignment="1">
      <alignment horizontal="center" vertical="center" wrapText="1"/>
    </xf>
    <xf numFmtId="15" fontId="0" fillId="0" borderId="65" xfId="0" quotePrefix="1" applyNumberFormat="1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15" fontId="0" fillId="0" borderId="67" xfId="0" quotePrefix="1" applyNumberFormat="1" applyBorder="1" applyAlignment="1">
      <alignment horizontal="center" vertical="center"/>
    </xf>
    <xf numFmtId="15" fontId="0" fillId="0" borderId="68" xfId="0" quotePrefix="1" applyNumberFormat="1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0" xfId="0" applyBorder="1"/>
    <xf numFmtId="0" fontId="0" fillId="0" borderId="54" xfId="0" applyBorder="1" applyAlignment="1">
      <alignment wrapText="1"/>
    </xf>
    <xf numFmtId="0" fontId="0" fillId="0" borderId="63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7" xfId="0" applyBorder="1" applyAlignment="1">
      <alignment horizontal="center" vertical="center"/>
    </xf>
    <xf numFmtId="0" fontId="0" fillId="0" borderId="79" xfId="0" applyFill="1" applyBorder="1"/>
    <xf numFmtId="0" fontId="0" fillId="0" borderId="79" xfId="0" applyBorder="1"/>
    <xf numFmtId="0" fontId="0" fillId="0" borderId="61" xfId="0" quotePrefix="1" applyFill="1" applyBorder="1" applyAlignment="1">
      <alignment horizontal="center" vertical="center"/>
    </xf>
    <xf numFmtId="0" fontId="0" fillId="0" borderId="62" xfId="0" applyFill="1" applyBorder="1" applyAlignment="1">
      <alignment horizontal="center" vertical="center"/>
    </xf>
    <xf numFmtId="0" fontId="0" fillId="0" borderId="63" xfId="0" quotePrefix="1" applyFill="1" applyBorder="1" applyAlignment="1">
      <alignment horizontal="center" vertical="center"/>
    </xf>
    <xf numFmtId="0" fontId="0" fillId="0" borderId="64" xfId="0" applyFill="1" applyBorder="1" applyAlignment="1">
      <alignment horizontal="center" vertical="center"/>
    </xf>
    <xf numFmtId="0" fontId="0" fillId="0" borderId="63" xfId="0" applyFill="1" applyBorder="1" applyAlignment="1">
      <alignment horizontal="center" vertical="center"/>
    </xf>
    <xf numFmtId="0" fontId="0" fillId="0" borderId="64" xfId="0" quotePrefix="1" applyFill="1" applyBorder="1" applyAlignment="1">
      <alignment horizontal="center" vertical="center"/>
    </xf>
    <xf numFmtId="0" fontId="0" fillId="0" borderId="63" xfId="0" applyFill="1" applyBorder="1"/>
    <xf numFmtId="0" fontId="0" fillId="0" borderId="63" xfId="0" quotePrefix="1" applyBorder="1" applyAlignment="1">
      <alignment horizontal="center" vertical="center"/>
    </xf>
    <xf numFmtId="0" fontId="0" fillId="0" borderId="64" xfId="0" quotePrefix="1" applyBorder="1" applyAlignment="1">
      <alignment horizontal="center" vertical="center"/>
    </xf>
    <xf numFmtId="0" fontId="0" fillId="0" borderId="80" xfId="0" quotePrefix="1" applyBorder="1" applyAlignment="1">
      <alignment horizontal="center" vertical="center"/>
    </xf>
    <xf numFmtId="0" fontId="0" fillId="0" borderId="81" xfId="0" quotePrefix="1" applyBorder="1" applyAlignment="1">
      <alignment horizontal="center" vertical="center"/>
    </xf>
    <xf numFmtId="0" fontId="0" fillId="0" borderId="75" xfId="0" applyFill="1" applyBorder="1"/>
    <xf numFmtId="0" fontId="0" fillId="0" borderId="75" xfId="0" applyBorder="1" applyAlignment="1">
      <alignment wrapText="1"/>
    </xf>
    <xf numFmtId="0" fontId="0" fillId="0" borderId="12" xfId="0" applyFont="1" applyFill="1" applyBorder="1" applyAlignment="1">
      <alignment wrapText="1"/>
    </xf>
    <xf numFmtId="0" fontId="0" fillId="0" borderId="12" xfId="0" applyFont="1" applyFill="1" applyBorder="1"/>
    <xf numFmtId="0" fontId="0" fillId="0" borderId="12" xfId="0" applyBorder="1" applyAlignment="1">
      <alignment vertical="center" wrapText="1"/>
    </xf>
    <xf numFmtId="0" fontId="0" fillId="0" borderId="12" xfId="0" applyBorder="1" applyAlignment="1">
      <alignment wrapText="1"/>
    </xf>
    <xf numFmtId="0" fontId="0" fillId="0" borderId="82" xfId="0" applyBorder="1"/>
    <xf numFmtId="0" fontId="0" fillId="0" borderId="28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84" xfId="0" quotePrefix="1" applyBorder="1" applyAlignment="1">
      <alignment horizontal="center" vertical="center"/>
    </xf>
    <xf numFmtId="0" fontId="0" fillId="0" borderId="85" xfId="0" applyBorder="1"/>
    <xf numFmtId="0" fontId="0" fillId="0" borderId="73" xfId="0" applyBorder="1" applyAlignment="1">
      <alignment horizontal="center" vertical="center"/>
    </xf>
    <xf numFmtId="0" fontId="0" fillId="0" borderId="10" xfId="0" applyBorder="1" applyAlignment="1">
      <alignment wrapText="1"/>
    </xf>
    <xf numFmtId="0" fontId="0" fillId="3" borderId="86" xfId="0" applyFill="1" applyBorder="1"/>
    <xf numFmtId="0" fontId="0" fillId="4" borderId="86" xfId="0" applyFill="1" applyBorder="1"/>
    <xf numFmtId="0" fontId="0" fillId="0" borderId="87" xfId="0" applyBorder="1"/>
    <xf numFmtId="0" fontId="0" fillId="0" borderId="89" xfId="0" applyBorder="1"/>
    <xf numFmtId="0" fontId="0" fillId="0" borderId="95" xfId="0" applyBorder="1"/>
    <xf numFmtId="0" fontId="0" fillId="0" borderId="96" xfId="0" applyBorder="1"/>
    <xf numFmtId="0" fontId="0" fillId="4" borderId="86" xfId="0" applyFill="1" applyBorder="1" applyAlignment="1">
      <alignment horizontal="center" vertical="center"/>
    </xf>
    <xf numFmtId="0" fontId="0" fillId="3" borderId="86" xfId="0" applyFill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wrapText="1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horizontal="center" vertical="center"/>
    </xf>
    <xf numFmtId="0" fontId="0" fillId="2" borderId="86" xfId="0" applyFill="1" applyBorder="1"/>
    <xf numFmtId="0" fontId="0" fillId="0" borderId="98" xfId="0" applyBorder="1"/>
    <xf numFmtId="0" fontId="0" fillId="3" borderId="10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90" xfId="0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0" borderId="93" xfId="0" applyBorder="1" applyAlignment="1">
      <alignment horizontal="center" vertical="center"/>
    </xf>
    <xf numFmtId="0" fontId="0" fillId="0" borderId="90" xfId="0" quotePrefix="1" applyBorder="1" applyAlignment="1">
      <alignment horizontal="center" vertical="center"/>
    </xf>
    <xf numFmtId="0" fontId="0" fillId="0" borderId="91" xfId="0" quotePrefix="1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49" fontId="0" fillId="0" borderId="67" xfId="0" quotePrefix="1" applyNumberFormat="1" applyBorder="1" applyAlignment="1">
      <alignment horizontal="center" vertical="center"/>
    </xf>
    <xf numFmtId="0" fontId="0" fillId="0" borderId="78" xfId="0" quotePrefix="1" applyBorder="1" applyAlignment="1">
      <alignment horizontal="center" vertical="center"/>
    </xf>
    <xf numFmtId="0" fontId="0" fillId="0" borderId="83" xfId="0" quotePrefix="1" applyBorder="1" applyAlignment="1">
      <alignment horizontal="center" vertical="center"/>
    </xf>
    <xf numFmtId="0" fontId="0" fillId="0" borderId="92" xfId="0" quotePrefix="1" applyBorder="1" applyAlignment="1">
      <alignment horizontal="center" vertical="center"/>
    </xf>
    <xf numFmtId="0" fontId="9" fillId="0" borderId="79" xfId="0" applyFont="1" applyFill="1" applyBorder="1" applyAlignment="1">
      <alignment horizontal="center"/>
    </xf>
    <xf numFmtId="0" fontId="9" fillId="0" borderId="79" xfId="0" applyFont="1" applyFill="1" applyBorder="1" applyAlignment="1">
      <alignment horizontal="right"/>
    </xf>
    <xf numFmtId="0" fontId="0" fillId="0" borderId="79" xfId="0" applyBorder="1" applyAlignment="1">
      <alignment horizontal="right"/>
    </xf>
    <xf numFmtId="0" fontId="9" fillId="0" borderId="79" xfId="0" applyFont="1" applyBorder="1" applyAlignment="1">
      <alignment horizontal="right"/>
    </xf>
    <xf numFmtId="0" fontId="0" fillId="0" borderId="101" xfId="0" applyBorder="1"/>
    <xf numFmtId="0" fontId="0" fillId="0" borderId="102" xfId="0" applyBorder="1"/>
    <xf numFmtId="0" fontId="0" fillId="0" borderId="103" xfId="0" applyBorder="1"/>
    <xf numFmtId="0" fontId="0" fillId="0" borderId="104" xfId="0" applyBorder="1"/>
    <xf numFmtId="0" fontId="9" fillId="0" borderId="104" xfId="0" applyFont="1" applyFill="1" applyBorder="1" applyAlignment="1">
      <alignment horizontal="center"/>
    </xf>
    <xf numFmtId="0" fontId="9" fillId="0" borderId="104" xfId="0" applyFont="1" applyFill="1" applyBorder="1" applyAlignment="1">
      <alignment horizontal="right"/>
    </xf>
    <xf numFmtId="0" fontId="0" fillId="0" borderId="104" xfId="0" applyBorder="1" applyAlignment="1">
      <alignment horizontal="right"/>
    </xf>
    <xf numFmtId="0" fontId="9" fillId="0" borderId="104" xfId="0" applyFont="1" applyBorder="1" applyAlignment="1">
      <alignment horizontal="right"/>
    </xf>
    <xf numFmtId="2" fontId="0" fillId="0" borderId="100" xfId="0" applyNumberFormat="1" applyBorder="1"/>
    <xf numFmtId="2" fontId="0" fillId="0" borderId="0" xfId="0" applyNumberFormat="1"/>
    <xf numFmtId="2" fontId="0" fillId="0" borderId="103" xfId="0" applyNumberFormat="1" applyBorder="1"/>
    <xf numFmtId="2" fontId="0" fillId="0" borderId="101" xfId="0" applyNumberFormat="1" applyBorder="1"/>
    <xf numFmtId="0" fontId="0" fillId="0" borderId="28" xfId="0" applyFill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106" xfId="0" applyBorder="1"/>
    <xf numFmtId="0" fontId="0" fillId="0" borderId="105" xfId="0" applyBorder="1"/>
    <xf numFmtId="0" fontId="0" fillId="0" borderId="105" xfId="0" applyBorder="1" applyAlignment="1">
      <alignment horizontal="center" vertical="center"/>
    </xf>
    <xf numFmtId="0" fontId="0" fillId="0" borderId="107" xfId="0" applyBorder="1"/>
    <xf numFmtId="0" fontId="0" fillId="0" borderId="0" xfId="0" applyBorder="1" applyAlignment="1">
      <alignment horizontal="center" vertical="center"/>
    </xf>
    <xf numFmtId="0" fontId="0" fillId="0" borderId="108" xfId="0" applyBorder="1"/>
    <xf numFmtId="0" fontId="0" fillId="0" borderId="109" xfId="0" applyBorder="1"/>
    <xf numFmtId="0" fontId="0" fillId="0" borderId="109" xfId="0" applyBorder="1" applyAlignment="1">
      <alignment horizontal="center" vertical="center"/>
    </xf>
    <xf numFmtId="0" fontId="0" fillId="0" borderId="110" xfId="0" applyBorder="1"/>
    <xf numFmtId="0" fontId="0" fillId="0" borderId="111" xfId="0" applyBorder="1"/>
    <xf numFmtId="0" fontId="0" fillId="0" borderId="112" xfId="0" applyBorder="1"/>
    <xf numFmtId="0" fontId="0" fillId="0" borderId="113" xfId="0" applyBorder="1"/>
    <xf numFmtId="0" fontId="0" fillId="0" borderId="114" xfId="0" applyBorder="1"/>
    <xf numFmtId="0" fontId="0" fillId="0" borderId="115" xfId="0" applyBorder="1"/>
    <xf numFmtId="0" fontId="0" fillId="0" borderId="116" xfId="0" applyBorder="1"/>
    <xf numFmtId="0" fontId="0" fillId="0" borderId="117" xfId="0" applyBorder="1"/>
    <xf numFmtId="0" fontId="0" fillId="0" borderId="118" xfId="0" applyBorder="1"/>
    <xf numFmtId="0" fontId="0" fillId="0" borderId="102" xfId="0" applyBorder="1" applyAlignment="1">
      <alignment horizontal="right"/>
    </xf>
    <xf numFmtId="0" fontId="1" fillId="4" borderId="0" xfId="0" applyFont="1" applyFill="1" applyBorder="1" applyProtection="1"/>
    <xf numFmtId="0" fontId="0" fillId="0" borderId="0" xfId="0" applyAlignment="1">
      <alignment horizontal="center"/>
    </xf>
    <xf numFmtId="0" fontId="0" fillId="0" borderId="71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88" xfId="0" applyBorder="1" applyAlignment="1">
      <alignment horizontal="center"/>
    </xf>
    <xf numFmtId="0" fontId="0" fillId="4" borderId="37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95" xfId="0" applyBorder="1" applyAlignment="1">
      <alignment horizontal="center"/>
    </xf>
    <xf numFmtId="0" fontId="0" fillId="0" borderId="119" xfId="0" quotePrefix="1" applyBorder="1" applyAlignment="1">
      <alignment horizontal="center" vertical="center"/>
    </xf>
    <xf numFmtId="0" fontId="0" fillId="0" borderId="120" xfId="0" quotePrefix="1" applyBorder="1" applyAlignment="1">
      <alignment horizontal="center" vertical="center"/>
    </xf>
    <xf numFmtId="0" fontId="0" fillId="0" borderId="119" xfId="0" applyBorder="1" applyAlignment="1">
      <alignment horizontal="center" vertical="center"/>
    </xf>
    <xf numFmtId="0" fontId="0" fillId="0" borderId="121" xfId="0" quotePrefix="1" applyBorder="1" applyAlignment="1">
      <alignment horizontal="center" vertical="center"/>
    </xf>
    <xf numFmtId="0" fontId="0" fillId="0" borderId="120" xfId="0" applyBorder="1" applyAlignment="1">
      <alignment horizontal="center" vertical="center"/>
    </xf>
    <xf numFmtId="0" fontId="0" fillId="0" borderId="122" xfId="0" quotePrefix="1" applyBorder="1" applyAlignment="1">
      <alignment horizontal="center" vertical="center"/>
    </xf>
    <xf numFmtId="0" fontId="0" fillId="0" borderId="123" xfId="0" applyBorder="1"/>
    <xf numFmtId="0" fontId="0" fillId="0" borderId="124" xfId="0" applyBorder="1"/>
    <xf numFmtId="0" fontId="0" fillId="0" borderId="125" xfId="0" applyBorder="1" applyAlignment="1">
      <alignment horizontal="center" vertical="center"/>
    </xf>
    <xf numFmtId="0" fontId="0" fillId="0" borderId="126" xfId="0" applyBorder="1" applyAlignment="1">
      <alignment horizontal="center" vertical="center"/>
    </xf>
    <xf numFmtId="0" fontId="0" fillId="0" borderId="89" xfId="0" applyFill="1" applyBorder="1" applyAlignment="1">
      <alignment vertical="center" wrapText="1"/>
    </xf>
    <xf numFmtId="0" fontId="0" fillId="0" borderId="125" xfId="0" quotePrefix="1" applyFill="1" applyBorder="1" applyAlignment="1">
      <alignment horizontal="center" vertical="center"/>
    </xf>
    <xf numFmtId="0" fontId="0" fillId="0" borderId="126" xfId="0" quotePrefix="1" applyFill="1" applyBorder="1" applyAlignment="1">
      <alignment horizontal="center" vertical="center"/>
    </xf>
    <xf numFmtId="0" fontId="0" fillId="0" borderId="125" xfId="0" quotePrefix="1" applyBorder="1" applyAlignment="1">
      <alignment horizontal="center" vertical="center"/>
    </xf>
    <xf numFmtId="0" fontId="0" fillId="0" borderId="128" xfId="0" applyBorder="1" applyAlignment="1">
      <alignment horizontal="center" vertical="center"/>
    </xf>
    <xf numFmtId="0" fontId="0" fillId="0" borderId="129" xfId="0" applyBorder="1" applyAlignment="1">
      <alignment horizontal="center" vertical="center"/>
    </xf>
    <xf numFmtId="0" fontId="0" fillId="0" borderId="128" xfId="0" quotePrefix="1" applyBorder="1" applyAlignment="1">
      <alignment horizontal="center" vertical="center"/>
    </xf>
    <xf numFmtId="0" fontId="0" fillId="0" borderId="129" xfId="0" quotePrefix="1" applyBorder="1" applyAlignment="1">
      <alignment horizontal="center" vertical="center"/>
    </xf>
    <xf numFmtId="0" fontId="0" fillId="0" borderId="126" xfId="0" quotePrefix="1" applyBorder="1" applyAlignment="1">
      <alignment horizontal="center" vertical="center"/>
    </xf>
    <xf numFmtId="0" fontId="0" fillId="0" borderId="131" xfId="0" quotePrefix="1" applyBorder="1" applyAlignment="1">
      <alignment horizontal="center" vertical="center"/>
    </xf>
    <xf numFmtId="0" fontId="0" fillId="0" borderId="132" xfId="0" quotePrefix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4" borderId="61" xfId="0" applyFill="1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4" borderId="63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79" xfId="0" applyFill="1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0" borderId="97" xfId="0" applyBorder="1" applyAlignment="1">
      <alignment horizontal="center" vertical="center"/>
    </xf>
    <xf numFmtId="0" fontId="0" fillId="0" borderId="127" xfId="0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0" fillId="0" borderId="130" xfId="0" applyBorder="1" applyAlignment="1">
      <alignment horizontal="center" vertical="center"/>
    </xf>
    <xf numFmtId="0" fontId="0" fillId="3" borderId="86" xfId="0" applyFill="1" applyBorder="1" applyAlignment="1">
      <alignment horizontal="center" vertical="center" wrapText="1"/>
    </xf>
    <xf numFmtId="0" fontId="0" fillId="0" borderId="75" xfId="0" applyBorder="1" applyAlignment="1">
      <alignment vertical="center"/>
    </xf>
    <xf numFmtId="0" fontId="1" fillId="0" borderId="9" xfId="0" applyFont="1" applyBorder="1" applyAlignment="1">
      <alignment horizontal="center" wrapText="1"/>
    </xf>
    <xf numFmtId="0" fontId="0" fillId="0" borderId="9" xfId="0" applyBorder="1" applyAlignment="1">
      <alignment horizontal="right" wrapText="1"/>
    </xf>
    <xf numFmtId="0" fontId="0" fillId="0" borderId="87" xfId="0" applyBorder="1" applyAlignment="1">
      <alignment vertical="center"/>
    </xf>
    <xf numFmtId="0" fontId="7" fillId="0" borderId="10" xfId="0" applyFont="1" applyBorder="1" applyAlignment="1">
      <alignment wrapText="1"/>
    </xf>
    <xf numFmtId="0" fontId="0" fillId="0" borderId="89" xfId="0" applyBorder="1" applyAlignment="1">
      <alignment vertical="center"/>
    </xf>
    <xf numFmtId="0" fontId="0" fillId="0" borderId="89" xfId="0" applyBorder="1" applyAlignment="1">
      <alignment vertical="center" wrapText="1"/>
    </xf>
    <xf numFmtId="0" fontId="0" fillId="0" borderId="46" xfId="0" applyFill="1" applyBorder="1" applyAlignment="1">
      <alignment horizontal="center" vertical="center"/>
    </xf>
    <xf numFmtId="49" fontId="0" fillId="0" borderId="0" xfId="0" quotePrefix="1" applyNumberForma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0" fillId="0" borderId="0" xfId="0"/>
    <xf numFmtId="0" fontId="0" fillId="4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9" xfId="0" applyBorder="1" applyAlignment="1">
      <alignment vertical="center" wrapText="1"/>
    </xf>
    <xf numFmtId="0" fontId="0" fillId="0" borderId="68" xfId="0" applyBorder="1" applyAlignment="1">
      <alignment horizontal="center" vertical="center"/>
    </xf>
    <xf numFmtId="0" fontId="0" fillId="0" borderId="70" xfId="0" applyBorder="1"/>
    <xf numFmtId="0" fontId="0" fillId="0" borderId="63" xfId="0" applyBorder="1" applyAlignment="1">
      <alignment horizontal="center" vertical="center"/>
    </xf>
    <xf numFmtId="0" fontId="0" fillId="0" borderId="71" xfId="0" quotePrefix="1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49" fontId="0" fillId="0" borderId="67" xfId="0" quotePrefix="1" applyNumberForma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10" fillId="0" borderId="133" xfId="2" applyFont="1" applyBorder="1"/>
    <xf numFmtId="0" fontId="0" fillId="0" borderId="94" xfId="0" applyFill="1" applyBorder="1" applyAlignment="1">
      <alignment wrapText="1"/>
    </xf>
    <xf numFmtId="0" fontId="0" fillId="0" borderId="89" xfId="0" applyBorder="1" applyAlignment="1">
      <alignment horizontal="left" vertical="center"/>
    </xf>
    <xf numFmtId="0" fontId="0" fillId="0" borderId="9" xfId="0" applyFill="1" applyBorder="1" applyAlignment="1">
      <alignment vertical="center" wrapText="1"/>
    </xf>
    <xf numFmtId="0" fontId="7" fillId="0" borderId="63" xfId="0" applyFont="1" applyBorder="1" applyAlignment="1">
      <alignment horizontal="center" vertical="center"/>
    </xf>
    <xf numFmtId="0" fontId="0" fillId="0" borderId="54" xfId="0" applyFill="1" applyBorder="1" applyAlignment="1">
      <alignment wrapText="1"/>
    </xf>
    <xf numFmtId="0" fontId="3" fillId="2" borderId="0" xfId="0" applyFont="1" applyFill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0" borderId="54" xfId="0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</cellXfs>
  <cellStyles count="3">
    <cellStyle name="Standard" xfId="0" builtinId="0"/>
    <cellStyle name="Standard 2" xfId="1" xr:uid="{00000000-0005-0000-0000-000001000000}"/>
    <cellStyle name="Standard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732</xdr:colOff>
      <xdr:row>19</xdr:row>
      <xdr:rowOff>94517</xdr:rowOff>
    </xdr:from>
    <xdr:to>
      <xdr:col>9</xdr:col>
      <xdr:colOff>69382</xdr:colOff>
      <xdr:row>35</xdr:row>
      <xdr:rowOff>124835</xdr:rowOff>
    </xdr:to>
    <xdr:pic>
      <xdr:nvPicPr>
        <xdr:cNvPr id="2" name="Picture 26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01" y="3157171"/>
          <a:ext cx="4244996" cy="260939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714375</xdr:colOff>
          <xdr:row>6</xdr:row>
          <xdr:rowOff>19050</xdr:rowOff>
        </xdr:from>
        <xdr:to>
          <xdr:col>6</xdr:col>
          <xdr:colOff>123825</xdr:colOff>
          <xdr:row>19</xdr:row>
          <xdr:rowOff>142875</xdr:rowOff>
        </xdr:to>
        <xdr:pic>
          <xdr:nvPicPr>
            <xdr:cNvPr id="3" name="Grafik 19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bild" spid="_x0000_s318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933950" y="666750"/>
              <a:ext cx="1924050" cy="22288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3</xdr:col>
      <xdr:colOff>780318</xdr:colOff>
      <xdr:row>37</xdr:row>
      <xdr:rowOff>43961</xdr:rowOff>
    </xdr:from>
    <xdr:to>
      <xdr:col>9</xdr:col>
      <xdr:colOff>354624</xdr:colOff>
      <xdr:row>50</xdr:row>
      <xdr:rowOff>39064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399818" y="6008076"/>
          <a:ext cx="4585921" cy="209060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tefanie S Werner" id="{9E3C5CA8-1089-4D96-B062-336D86903245}" userId="S::Stefanie.S.Werner@deutschebahn.com::5d481217-bf38-4514-a7d6-7e7807a6f43a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4" dT="2020-09-24T09:58:22.73" personId="{9E3C5CA8-1089-4D96-B062-336D86903245}" id="{C6B8993D-614E-47AD-BE2F-374D6BA78A03}">
    <text>Hier sind die Informationsquellen der Bestandsinformationen zu benennen.</text>
  </threadedComment>
  <threadedComment ref="G4" dT="2020-09-24T09:57:43.40" personId="{9E3C5CA8-1089-4D96-B062-336D86903245}" id="{7F1A39C9-CB92-4047-AB03-ECD55435DBD5}">
    <text>Geometrischer Detaillierungsgrad und Informationsgehalt des Bestandsmodells. Kann projektspezifisch angepasst werden.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249977111117893"/>
    <pageSetUpPr fitToPage="1"/>
  </sheetPr>
  <dimension ref="A1:I158"/>
  <sheetViews>
    <sheetView showGridLines="0" tabSelected="1" zoomScale="70" zoomScaleNormal="70" workbookViewId="0">
      <selection activeCell="B6" sqref="B6"/>
    </sheetView>
  </sheetViews>
  <sheetFormatPr baseColWidth="10" defaultColWidth="5.33203125" defaultRowHeight="12.5" x14ac:dyDescent="0.25"/>
  <cols>
    <col min="1" max="1" width="33.83203125" customWidth="1"/>
    <col min="2" max="2" width="38.33203125" customWidth="1"/>
    <col min="3" max="3" width="2.08203125" customWidth="1"/>
    <col min="4" max="5" width="10.5" customWidth="1"/>
    <col min="6" max="6" width="17.75" customWidth="1"/>
    <col min="7" max="7" width="8.33203125" customWidth="1"/>
    <col min="8" max="8" width="7.58203125" customWidth="1"/>
    <col min="9" max="9" width="47.5" customWidth="1"/>
  </cols>
  <sheetData>
    <row r="1" spans="1:9" x14ac:dyDescent="0.25">
      <c r="A1" s="276" t="s">
        <v>271</v>
      </c>
      <c r="B1" s="276"/>
      <c r="C1" s="276"/>
      <c r="D1" s="276"/>
      <c r="E1" s="276"/>
      <c r="F1" s="276"/>
      <c r="G1" s="276"/>
      <c r="H1" s="276"/>
      <c r="I1" s="276"/>
    </row>
    <row r="2" spans="1:9" x14ac:dyDescent="0.25">
      <c r="A2" s="276"/>
      <c r="B2" s="276"/>
      <c r="C2" s="276"/>
      <c r="D2" s="276"/>
      <c r="E2" s="276"/>
      <c r="F2" s="276"/>
      <c r="G2" s="276"/>
      <c r="H2" s="276"/>
      <c r="I2" s="276"/>
    </row>
    <row r="3" spans="1:9" ht="13" thickBot="1" x14ac:dyDescent="0.3"/>
    <row r="4" spans="1:9" ht="35" customHeight="1" x14ac:dyDescent="0.25">
      <c r="A4" s="283" t="s">
        <v>230</v>
      </c>
      <c r="B4" s="284"/>
      <c r="C4" s="90"/>
      <c r="D4" s="279" t="s">
        <v>142</v>
      </c>
      <c r="E4" s="280"/>
      <c r="F4" s="281"/>
      <c r="G4" s="277" t="s">
        <v>268</v>
      </c>
      <c r="H4" s="278"/>
      <c r="I4" s="7" t="s">
        <v>2</v>
      </c>
    </row>
    <row r="5" spans="1:9" ht="29.5" customHeight="1" thickBot="1" x14ac:dyDescent="0.3">
      <c r="A5" s="91"/>
      <c r="B5" s="92"/>
      <c r="C5" s="93"/>
      <c r="D5" s="94" t="s">
        <v>44</v>
      </c>
      <c r="E5" s="65" t="s">
        <v>45</v>
      </c>
      <c r="F5" s="66" t="s">
        <v>16</v>
      </c>
      <c r="G5" s="67" t="s">
        <v>0</v>
      </c>
      <c r="H5" s="68" t="s">
        <v>1</v>
      </c>
      <c r="I5" s="69"/>
    </row>
    <row r="6" spans="1:9" ht="13" thickBot="1" x14ac:dyDescent="0.3">
      <c r="A6" s="88" t="s">
        <v>3</v>
      </c>
      <c r="B6" s="89"/>
      <c r="C6" s="89"/>
      <c r="D6" s="63"/>
      <c r="E6" s="63"/>
      <c r="F6" s="63"/>
      <c r="G6" s="63"/>
      <c r="H6" s="63"/>
      <c r="I6" s="64"/>
    </row>
    <row r="7" spans="1:9" x14ac:dyDescent="0.25">
      <c r="A7" s="52"/>
      <c r="B7" s="53"/>
      <c r="C7" s="53"/>
      <c r="D7" s="53"/>
      <c r="E7" s="53"/>
      <c r="F7" s="53"/>
      <c r="G7" s="53"/>
      <c r="H7" s="179"/>
      <c r="I7" s="70"/>
    </row>
    <row r="8" spans="1:9" ht="13" thickBot="1" x14ac:dyDescent="0.3">
      <c r="A8" s="54" t="s">
        <v>4</v>
      </c>
      <c r="B8" s="51"/>
      <c r="C8" s="51"/>
      <c r="D8" s="47"/>
      <c r="E8" s="47"/>
      <c r="F8" s="47"/>
      <c r="G8" s="78"/>
      <c r="H8" s="180"/>
      <c r="I8" s="58"/>
    </row>
    <row r="9" spans="1:9" ht="15" customHeight="1" x14ac:dyDescent="0.25">
      <c r="A9" s="55" t="s">
        <v>5</v>
      </c>
      <c r="B9" s="16">
        <v>1932</v>
      </c>
      <c r="C9" s="76"/>
      <c r="D9" s="84"/>
      <c r="E9" s="80"/>
      <c r="F9" s="255" t="s">
        <v>245</v>
      </c>
      <c r="G9" s="86" t="s">
        <v>59</v>
      </c>
      <c r="H9" s="72" t="s">
        <v>53</v>
      </c>
      <c r="I9" s="101"/>
    </row>
    <row r="10" spans="1:9" ht="15" customHeight="1" x14ac:dyDescent="0.25">
      <c r="A10" s="55" t="s">
        <v>6</v>
      </c>
      <c r="B10" s="17" t="str">
        <f>VLOOKUP(B9,'Quelle 2_SAP '!A:J,2,FALSE)</f>
        <v>Friedenau</v>
      </c>
      <c r="C10" s="76"/>
      <c r="D10" s="84"/>
      <c r="E10" s="80"/>
      <c r="F10" s="255" t="s">
        <v>245</v>
      </c>
      <c r="G10" s="87" t="s">
        <v>59</v>
      </c>
      <c r="H10" s="73" t="s">
        <v>53</v>
      </c>
      <c r="I10" s="101"/>
    </row>
    <row r="11" spans="1:9" ht="15" customHeight="1" x14ac:dyDescent="0.25">
      <c r="A11" s="55" t="s">
        <v>7</v>
      </c>
      <c r="B11" s="16" t="str">
        <f>VLOOKUP(B9,'Quelle 2_SAP '!A:J,6,FALSE)</f>
        <v>Bahnhofstraße 4 , 12159  Berlin</v>
      </c>
      <c r="C11" s="76"/>
      <c r="D11" s="84"/>
      <c r="E11" s="80"/>
      <c r="F11" s="255" t="s">
        <v>245</v>
      </c>
      <c r="G11" s="87" t="s">
        <v>59</v>
      </c>
      <c r="H11" s="73" t="s">
        <v>53</v>
      </c>
      <c r="I11" s="101"/>
    </row>
    <row r="12" spans="1:9" ht="15" customHeight="1" x14ac:dyDescent="0.25">
      <c r="A12" s="55" t="s">
        <v>8</v>
      </c>
      <c r="B12" s="17">
        <f>VLOOKUP(B9,'Quelle 2_SAP '!A:J,7,FALSE)</f>
        <v>4</v>
      </c>
      <c r="C12" s="76"/>
      <c r="D12" s="84"/>
      <c r="E12" s="80"/>
      <c r="F12" s="255" t="s">
        <v>245</v>
      </c>
      <c r="G12" s="87" t="s">
        <v>59</v>
      </c>
      <c r="H12" s="73" t="s">
        <v>53</v>
      </c>
      <c r="I12" s="101"/>
    </row>
    <row r="13" spans="1:9" ht="15" customHeight="1" x14ac:dyDescent="0.25">
      <c r="A13" s="56"/>
      <c r="B13" s="51"/>
      <c r="C13" s="51"/>
      <c r="D13" s="82"/>
      <c r="E13" s="48"/>
      <c r="F13" s="74"/>
      <c r="G13" s="49"/>
      <c r="H13" s="74"/>
      <c r="I13" s="57"/>
    </row>
    <row r="14" spans="1:9" ht="15" customHeight="1" x14ac:dyDescent="0.25">
      <c r="A14" s="54" t="s">
        <v>9</v>
      </c>
      <c r="B14" s="51"/>
      <c r="C14" s="51"/>
      <c r="D14" s="83"/>
      <c r="E14" s="50"/>
      <c r="F14" s="75"/>
      <c r="G14" s="47"/>
      <c r="H14" s="75"/>
      <c r="I14" s="58"/>
    </row>
    <row r="15" spans="1:9" ht="15" customHeight="1" x14ac:dyDescent="0.25">
      <c r="A15" s="55" t="s">
        <v>10</v>
      </c>
      <c r="B15" s="19"/>
      <c r="C15" s="76"/>
      <c r="D15" s="85"/>
      <c r="E15" s="81"/>
      <c r="F15" s="73"/>
      <c r="G15" s="87" t="s">
        <v>59</v>
      </c>
      <c r="H15" s="73" t="s">
        <v>53</v>
      </c>
      <c r="I15" s="71"/>
    </row>
    <row r="16" spans="1:9" ht="15" customHeight="1" x14ac:dyDescent="0.25">
      <c r="A16" s="55" t="s">
        <v>11</v>
      </c>
      <c r="B16" s="18"/>
      <c r="C16" s="76"/>
      <c r="D16" s="85"/>
      <c r="E16" s="81"/>
      <c r="F16" s="73"/>
      <c r="G16" s="87" t="s">
        <v>59</v>
      </c>
      <c r="H16" s="73" t="s">
        <v>53</v>
      </c>
      <c r="I16" s="71"/>
    </row>
    <row r="17" spans="1:9" ht="15" customHeight="1" x14ac:dyDescent="0.25">
      <c r="A17" s="55" t="s">
        <v>12</v>
      </c>
      <c r="B17" s="19"/>
      <c r="C17" s="76"/>
      <c r="D17" s="85"/>
      <c r="E17" s="81"/>
      <c r="F17" s="73"/>
      <c r="G17" s="87" t="s">
        <v>59</v>
      </c>
      <c r="H17" s="73" t="s">
        <v>53</v>
      </c>
      <c r="I17" s="71"/>
    </row>
    <row r="18" spans="1:9" ht="15" customHeight="1" x14ac:dyDescent="0.25">
      <c r="A18" s="55" t="s">
        <v>14</v>
      </c>
      <c r="B18" s="260" t="str">
        <f>VLOOKUP(B9,'Quelle 2_SAP '!A:L,11,FALSE)</f>
        <v>60 km/h</v>
      </c>
      <c r="C18" s="76"/>
      <c r="D18" s="85"/>
      <c r="E18" s="81"/>
      <c r="F18" s="73"/>
      <c r="G18" s="87" t="s">
        <v>59</v>
      </c>
      <c r="H18" s="73" t="s">
        <v>53</v>
      </c>
      <c r="I18" s="71"/>
    </row>
    <row r="19" spans="1:9" ht="15" customHeight="1" x14ac:dyDescent="0.25">
      <c r="A19" s="55" t="s">
        <v>13</v>
      </c>
      <c r="B19" s="16" t="s">
        <v>111</v>
      </c>
      <c r="C19" s="76"/>
      <c r="D19" s="85" t="s">
        <v>138</v>
      </c>
      <c r="E19" s="81"/>
      <c r="F19" s="73"/>
      <c r="G19" s="87" t="s">
        <v>59</v>
      </c>
      <c r="H19" s="73" t="s">
        <v>53</v>
      </c>
      <c r="I19" s="71"/>
    </row>
    <row r="20" spans="1:9" ht="15" customHeight="1" x14ac:dyDescent="0.25">
      <c r="A20" s="55" t="s">
        <v>46</v>
      </c>
      <c r="B20" s="17" t="s">
        <v>111</v>
      </c>
      <c r="C20" s="76"/>
      <c r="D20" s="85" t="s">
        <v>138</v>
      </c>
      <c r="E20" s="81"/>
      <c r="F20" s="73"/>
      <c r="G20" s="87" t="s">
        <v>59</v>
      </c>
      <c r="H20" s="73" t="s">
        <v>53</v>
      </c>
      <c r="I20" s="71"/>
    </row>
    <row r="21" spans="1:9" x14ac:dyDescent="0.25">
      <c r="A21" s="56"/>
      <c r="B21" s="51"/>
      <c r="C21" s="51"/>
      <c r="D21" s="48"/>
      <c r="E21" s="48"/>
      <c r="F21" s="48"/>
      <c r="G21" s="49"/>
      <c r="H21" s="48"/>
      <c r="I21" s="57"/>
    </row>
    <row r="22" spans="1:9" ht="13" thickBot="1" x14ac:dyDescent="0.3">
      <c r="A22" s="59"/>
      <c r="B22" s="60"/>
      <c r="C22" s="60"/>
      <c r="D22" s="181"/>
      <c r="E22" s="181"/>
      <c r="F22" s="181"/>
      <c r="G22" s="77"/>
      <c r="H22" s="181"/>
      <c r="I22" s="61"/>
    </row>
    <row r="23" spans="1:9" ht="13" thickBot="1" x14ac:dyDescent="0.3">
      <c r="A23" s="62" t="s">
        <v>15</v>
      </c>
      <c r="B23" s="63"/>
      <c r="C23" s="63"/>
      <c r="D23" s="229"/>
      <c r="E23" s="229"/>
      <c r="F23" s="229"/>
      <c r="G23" s="63"/>
      <c r="H23" s="63"/>
      <c r="I23" s="64"/>
    </row>
    <row r="24" spans="1:9" x14ac:dyDescent="0.25">
      <c r="D24" s="184"/>
      <c r="E24" s="184"/>
      <c r="F24" s="184"/>
      <c r="G24" s="183"/>
      <c r="H24" s="184"/>
      <c r="I24" s="182"/>
    </row>
    <row r="25" spans="1:9" ht="15" customHeight="1" x14ac:dyDescent="0.25">
      <c r="A25" s="10" t="s">
        <v>17</v>
      </c>
      <c r="B25" s="16">
        <v>10311755</v>
      </c>
      <c r="D25" s="230"/>
      <c r="E25" s="231"/>
      <c r="F25" s="112" t="s">
        <v>246</v>
      </c>
      <c r="G25" s="95" t="s">
        <v>59</v>
      </c>
      <c r="H25" s="96" t="s">
        <v>53</v>
      </c>
      <c r="I25" s="101"/>
    </row>
    <row r="26" spans="1:9" ht="15" customHeight="1" x14ac:dyDescent="0.25">
      <c r="A26" s="10" t="s">
        <v>127</v>
      </c>
      <c r="B26" s="18"/>
      <c r="D26" s="103"/>
      <c r="E26" s="232"/>
      <c r="F26" s="233"/>
      <c r="G26" s="97" t="s">
        <v>59</v>
      </c>
      <c r="H26" s="98" t="s">
        <v>59</v>
      </c>
      <c r="I26" s="101" t="s">
        <v>57</v>
      </c>
    </row>
    <row r="27" spans="1:9" ht="15" customHeight="1" x14ac:dyDescent="0.25">
      <c r="A27" s="10" t="s">
        <v>18</v>
      </c>
      <c r="B27" s="16" t="s">
        <v>114</v>
      </c>
      <c r="D27" s="103"/>
      <c r="E27" s="232"/>
      <c r="F27" s="233"/>
      <c r="G27" s="97" t="s">
        <v>59</v>
      </c>
      <c r="H27" s="99" t="s">
        <v>53</v>
      </c>
      <c r="I27" s="101"/>
    </row>
    <row r="28" spans="1:9" ht="15" customHeight="1" x14ac:dyDescent="0.25">
      <c r="A28" s="10" t="s">
        <v>23</v>
      </c>
      <c r="B28" s="17" t="s">
        <v>111</v>
      </c>
      <c r="D28" s="103"/>
      <c r="E28" s="232"/>
      <c r="F28" s="233"/>
      <c r="G28" s="97" t="s">
        <v>59</v>
      </c>
      <c r="H28" s="99" t="s">
        <v>53</v>
      </c>
      <c r="I28" s="101"/>
    </row>
    <row r="29" spans="1:9" ht="15" customHeight="1" x14ac:dyDescent="0.25">
      <c r="A29" s="10" t="s">
        <v>199</v>
      </c>
      <c r="B29" s="16" t="s">
        <v>241</v>
      </c>
      <c r="D29" s="103"/>
      <c r="E29" s="232"/>
      <c r="F29" s="233"/>
      <c r="G29" s="159">
        <v>100</v>
      </c>
      <c r="H29" s="99" t="s">
        <v>105</v>
      </c>
      <c r="I29" s="101" t="s">
        <v>228</v>
      </c>
    </row>
    <row r="30" spans="1:9" ht="15" customHeight="1" x14ac:dyDescent="0.25">
      <c r="A30" s="51"/>
      <c r="B30" s="51"/>
      <c r="C30" s="51"/>
      <c r="D30" s="133"/>
      <c r="E30" s="133"/>
      <c r="F30" s="133"/>
      <c r="G30" s="188"/>
      <c r="H30" s="189"/>
      <c r="I30" s="187"/>
    </row>
    <row r="31" spans="1:9" ht="15" customHeight="1" x14ac:dyDescent="0.25">
      <c r="A31" s="20" t="s">
        <v>21</v>
      </c>
      <c r="B31" s="17" t="str">
        <f>VLOOKUP(B25,'Quelle 2_SAP '!H:J,3,FALSE)</f>
        <v>OTIS GmbH &amp; Co. OHG</v>
      </c>
      <c r="D31" s="234"/>
      <c r="E31" s="235"/>
      <c r="F31" s="114" t="s">
        <v>246</v>
      </c>
      <c r="G31" s="97" t="s">
        <v>59</v>
      </c>
      <c r="H31" s="99" t="s">
        <v>53</v>
      </c>
      <c r="I31" s="101"/>
    </row>
    <row r="32" spans="1:9" ht="15" customHeight="1" x14ac:dyDescent="0.25">
      <c r="A32" s="20" t="s">
        <v>26</v>
      </c>
      <c r="B32" s="16" t="s">
        <v>111</v>
      </c>
      <c r="D32" s="103"/>
      <c r="E32" s="232"/>
      <c r="F32" s="233"/>
      <c r="G32" s="97" t="s">
        <v>59</v>
      </c>
      <c r="H32" s="99" t="s">
        <v>53</v>
      </c>
      <c r="I32" s="101"/>
    </row>
    <row r="33" spans="1:9" ht="15" customHeight="1" x14ac:dyDescent="0.25">
      <c r="A33" s="30" t="s">
        <v>27</v>
      </c>
      <c r="B33" s="17" t="s">
        <v>111</v>
      </c>
      <c r="D33" s="103"/>
      <c r="E33" s="232"/>
      <c r="F33" s="233"/>
      <c r="G33" s="97" t="s">
        <v>59</v>
      </c>
      <c r="H33" s="99" t="s">
        <v>53</v>
      </c>
      <c r="I33" s="101"/>
    </row>
    <row r="34" spans="1:9" ht="15" customHeight="1" x14ac:dyDescent="0.25">
      <c r="A34" s="30" t="s">
        <v>200</v>
      </c>
      <c r="B34" s="16"/>
      <c r="D34" s="103"/>
      <c r="E34" s="232"/>
      <c r="F34" s="233"/>
      <c r="G34" s="159">
        <v>100</v>
      </c>
      <c r="H34" s="99" t="s">
        <v>105</v>
      </c>
      <c r="I34" s="101"/>
    </row>
    <row r="35" spans="1:9" s="258" customFormat="1" ht="15" customHeight="1" x14ac:dyDescent="0.25">
      <c r="A35" s="261" t="s">
        <v>265</v>
      </c>
      <c r="B35" s="259"/>
      <c r="D35" s="264"/>
      <c r="E35" s="268"/>
      <c r="F35" s="269"/>
      <c r="G35" s="267" t="s">
        <v>266</v>
      </c>
      <c r="H35" s="262" t="s">
        <v>53</v>
      </c>
      <c r="I35" s="263"/>
    </row>
    <row r="36" spans="1:9" ht="15" customHeight="1" x14ac:dyDescent="0.25">
      <c r="A36" s="30" t="s">
        <v>19</v>
      </c>
      <c r="B36" s="17"/>
      <c r="D36" s="103"/>
      <c r="E36" s="232"/>
      <c r="F36" s="233"/>
      <c r="G36" s="159" t="s">
        <v>59</v>
      </c>
      <c r="H36" s="99" t="s">
        <v>53</v>
      </c>
      <c r="I36" s="101"/>
    </row>
    <row r="37" spans="1:9" ht="30" customHeight="1" x14ac:dyDescent="0.25">
      <c r="A37" s="30" t="s">
        <v>20</v>
      </c>
      <c r="B37" s="259" t="s">
        <v>125</v>
      </c>
      <c r="D37" s="103"/>
      <c r="E37" s="232"/>
      <c r="F37" s="233"/>
      <c r="G37" s="97" t="s">
        <v>59</v>
      </c>
      <c r="H37" s="99" t="s">
        <v>53</v>
      </c>
      <c r="I37" s="101"/>
    </row>
    <row r="38" spans="1:9" ht="30" customHeight="1" x14ac:dyDescent="0.25">
      <c r="A38" s="30" t="s">
        <v>128</v>
      </c>
      <c r="B38" s="17" t="s">
        <v>111</v>
      </c>
      <c r="D38" s="103"/>
      <c r="E38" s="232"/>
      <c r="F38" s="233"/>
      <c r="G38" s="97" t="s">
        <v>59</v>
      </c>
      <c r="H38" s="99" t="s">
        <v>53</v>
      </c>
      <c r="I38" s="101"/>
    </row>
    <row r="39" spans="1:9" ht="15" customHeight="1" x14ac:dyDescent="0.25">
      <c r="A39" s="20" t="s">
        <v>22</v>
      </c>
      <c r="B39" s="16">
        <f>VLOOKUP(B25,'Quelle 2_SAP '!H:J,2,FALSE)</f>
        <v>4.42</v>
      </c>
      <c r="D39" s="234"/>
      <c r="E39" s="235"/>
      <c r="F39" s="114" t="s">
        <v>246</v>
      </c>
      <c r="G39" s="97" t="s">
        <v>59</v>
      </c>
      <c r="H39" s="99" t="s">
        <v>53</v>
      </c>
      <c r="I39" s="101"/>
    </row>
    <row r="40" spans="1:9" ht="15" customHeight="1" x14ac:dyDescent="0.25">
      <c r="A40" s="249" t="s">
        <v>234</v>
      </c>
      <c r="B40" s="18"/>
      <c r="D40" s="103"/>
      <c r="E40" s="232"/>
      <c r="F40" s="233"/>
      <c r="G40" s="159">
        <v>100</v>
      </c>
      <c r="H40" s="99" t="s">
        <v>53</v>
      </c>
      <c r="I40" s="101"/>
    </row>
    <row r="41" spans="1:9" ht="15" customHeight="1" x14ac:dyDescent="0.25">
      <c r="A41" s="250" t="s">
        <v>216</v>
      </c>
      <c r="B41" s="16" t="s">
        <v>111</v>
      </c>
      <c r="D41" s="103"/>
      <c r="E41" s="232"/>
      <c r="F41" s="233"/>
      <c r="G41" s="159"/>
      <c r="H41" s="99"/>
      <c r="I41" s="101"/>
    </row>
    <row r="42" spans="1:9" ht="15" customHeight="1" x14ac:dyDescent="0.25">
      <c r="A42" s="250" t="s">
        <v>235</v>
      </c>
      <c r="B42" s="22" t="s">
        <v>111</v>
      </c>
      <c r="C42" s="201"/>
      <c r="D42" s="103"/>
      <c r="E42" s="232"/>
      <c r="F42" s="233"/>
      <c r="G42" s="159"/>
      <c r="H42" s="99"/>
      <c r="I42" s="101"/>
    </row>
    <row r="43" spans="1:9" ht="15" customHeight="1" x14ac:dyDescent="0.25">
      <c r="A43" s="250" t="s">
        <v>218</v>
      </c>
      <c r="B43" s="21" t="s">
        <v>111</v>
      </c>
      <c r="C43" s="201"/>
      <c r="D43" s="103"/>
      <c r="E43" s="232"/>
      <c r="F43" s="233"/>
      <c r="G43" s="159"/>
      <c r="H43" s="99"/>
      <c r="I43" s="101"/>
    </row>
    <row r="44" spans="1:9" ht="15" customHeight="1" x14ac:dyDescent="0.25">
      <c r="A44" s="250" t="s">
        <v>236</v>
      </c>
      <c r="B44" s="22" t="s">
        <v>111</v>
      </c>
      <c r="C44" s="201"/>
      <c r="D44" s="103"/>
      <c r="E44" s="232"/>
      <c r="F44" s="233"/>
      <c r="G44" s="159"/>
      <c r="H44" s="99"/>
      <c r="I44" s="101"/>
    </row>
    <row r="45" spans="1:9" ht="15" customHeight="1" x14ac:dyDescent="0.25">
      <c r="A45" s="30" t="s">
        <v>28</v>
      </c>
      <c r="B45" s="16" t="s">
        <v>111</v>
      </c>
      <c r="D45" s="103"/>
      <c r="E45" s="232"/>
      <c r="F45" s="233"/>
      <c r="G45" s="159"/>
      <c r="H45" s="99" t="s">
        <v>53</v>
      </c>
      <c r="I45" s="101"/>
    </row>
    <row r="46" spans="1:9" ht="15" customHeight="1" x14ac:dyDescent="0.25">
      <c r="A46" s="30" t="s">
        <v>58</v>
      </c>
      <c r="B46" s="17" t="s">
        <v>111</v>
      </c>
      <c r="D46" s="103"/>
      <c r="E46" s="232"/>
      <c r="F46" s="233"/>
      <c r="G46" s="159">
        <v>100</v>
      </c>
      <c r="H46" s="100" t="s">
        <v>53</v>
      </c>
      <c r="I46" s="101"/>
    </row>
    <row r="47" spans="1:9" ht="15" customHeight="1" x14ac:dyDescent="0.25">
      <c r="A47" s="257" t="s">
        <v>247</v>
      </c>
      <c r="B47" s="144"/>
      <c r="D47" s="186"/>
      <c r="E47" s="186"/>
      <c r="F47" s="186"/>
      <c r="G47" s="256"/>
      <c r="H47" s="186"/>
      <c r="I47" s="185"/>
    </row>
    <row r="48" spans="1:9" ht="15" customHeight="1" x14ac:dyDescent="0.25">
      <c r="A48" s="168" t="s">
        <v>65</v>
      </c>
      <c r="B48" s="151"/>
      <c r="D48" s="103"/>
      <c r="E48" s="232"/>
      <c r="F48" s="233"/>
      <c r="G48" s="159" t="s">
        <v>59</v>
      </c>
      <c r="H48" s="99" t="s">
        <v>53</v>
      </c>
      <c r="I48" s="101"/>
    </row>
    <row r="49" spans="1:9" ht="15" customHeight="1" x14ac:dyDescent="0.25">
      <c r="A49" s="170" t="s">
        <v>66</v>
      </c>
      <c r="B49" s="150"/>
      <c r="D49" s="103"/>
      <c r="E49" s="232"/>
      <c r="F49" s="233"/>
      <c r="G49" s="159" t="s">
        <v>59</v>
      </c>
      <c r="H49" s="99" t="s">
        <v>53</v>
      </c>
      <c r="I49" s="101"/>
    </row>
    <row r="50" spans="1:9" ht="15" customHeight="1" x14ac:dyDescent="0.25">
      <c r="A50" s="170" t="s">
        <v>67</v>
      </c>
      <c r="B50" s="151"/>
      <c r="D50" s="103"/>
      <c r="E50" s="232"/>
      <c r="F50" s="233"/>
      <c r="G50" s="159" t="s">
        <v>59</v>
      </c>
      <c r="H50" s="99" t="s">
        <v>53</v>
      </c>
      <c r="I50" s="101"/>
    </row>
    <row r="51" spans="1:9" ht="15" customHeight="1" x14ac:dyDescent="0.25">
      <c r="A51" s="171" t="s">
        <v>215</v>
      </c>
      <c r="B51" s="144"/>
      <c r="D51" s="186"/>
      <c r="E51" s="186"/>
      <c r="F51" s="186"/>
      <c r="G51" s="256"/>
      <c r="H51" s="186"/>
      <c r="I51" s="185"/>
    </row>
    <row r="52" spans="1:9" ht="15" customHeight="1" x14ac:dyDescent="0.25">
      <c r="A52" s="172" t="s">
        <v>216</v>
      </c>
      <c r="B52" s="144"/>
      <c r="D52" s="186"/>
      <c r="E52" s="186"/>
      <c r="F52" s="186"/>
      <c r="G52" s="256"/>
      <c r="H52" s="186"/>
      <c r="I52" s="185"/>
    </row>
    <row r="53" spans="1:9" ht="15" customHeight="1" x14ac:dyDescent="0.25">
      <c r="A53" s="173" t="s">
        <v>225</v>
      </c>
      <c r="B53" s="150"/>
      <c r="D53" s="103"/>
      <c r="E53" s="232"/>
      <c r="F53" s="233"/>
      <c r="G53" s="159" t="s">
        <v>59</v>
      </c>
      <c r="H53" s="99" t="s">
        <v>53</v>
      </c>
      <c r="I53" s="101"/>
    </row>
    <row r="54" spans="1:9" ht="15" customHeight="1" x14ac:dyDescent="0.25">
      <c r="A54" s="173" t="s">
        <v>71</v>
      </c>
      <c r="B54" s="151"/>
      <c r="D54" s="103"/>
      <c r="E54" s="232"/>
      <c r="F54" s="233"/>
      <c r="G54" s="159" t="s">
        <v>59</v>
      </c>
      <c r="H54" s="99" t="s">
        <v>53</v>
      </c>
      <c r="I54" s="101"/>
    </row>
    <row r="55" spans="1:9" ht="15" customHeight="1" x14ac:dyDescent="0.25">
      <c r="A55" s="174" t="s">
        <v>217</v>
      </c>
      <c r="B55" s="144"/>
      <c r="D55" s="186"/>
      <c r="E55" s="186"/>
      <c r="F55" s="186"/>
      <c r="G55" s="256"/>
      <c r="H55" s="186"/>
      <c r="I55" s="185"/>
    </row>
    <row r="56" spans="1:9" ht="15" customHeight="1" x14ac:dyDescent="0.25">
      <c r="A56" s="173" t="s">
        <v>225</v>
      </c>
      <c r="B56" s="151"/>
      <c r="D56" s="103"/>
      <c r="E56" s="232"/>
      <c r="F56" s="233"/>
      <c r="G56" s="159" t="s">
        <v>59</v>
      </c>
      <c r="H56" s="99" t="s">
        <v>53</v>
      </c>
      <c r="I56" s="101"/>
    </row>
    <row r="57" spans="1:9" ht="15" customHeight="1" x14ac:dyDescent="0.25">
      <c r="A57" s="173" t="s">
        <v>71</v>
      </c>
      <c r="B57" s="150"/>
      <c r="D57" s="103"/>
      <c r="E57" s="232"/>
      <c r="F57" s="233"/>
      <c r="G57" s="159" t="s">
        <v>59</v>
      </c>
      <c r="H57" s="99" t="s">
        <v>53</v>
      </c>
      <c r="I57" s="101"/>
    </row>
    <row r="58" spans="1:9" ht="15" customHeight="1" x14ac:dyDescent="0.25">
      <c r="A58" s="174" t="s">
        <v>218</v>
      </c>
      <c r="B58" s="144"/>
      <c r="D58" s="186"/>
      <c r="E58" s="186"/>
      <c r="F58" s="186"/>
      <c r="G58" s="256"/>
      <c r="H58" s="186"/>
      <c r="I58" s="185"/>
    </row>
    <row r="59" spans="1:9" ht="15" customHeight="1" x14ac:dyDescent="0.25">
      <c r="A59" s="173" t="s">
        <v>225</v>
      </c>
      <c r="B59" s="151"/>
      <c r="D59" s="103"/>
      <c r="E59" s="232"/>
      <c r="F59" s="233"/>
      <c r="G59" s="159" t="s">
        <v>59</v>
      </c>
      <c r="H59" s="99" t="s">
        <v>53</v>
      </c>
      <c r="I59" s="101"/>
    </row>
    <row r="60" spans="1:9" ht="15" customHeight="1" x14ac:dyDescent="0.25">
      <c r="A60" s="173" t="s">
        <v>71</v>
      </c>
      <c r="B60" s="150"/>
      <c r="D60" s="103"/>
      <c r="E60" s="232"/>
      <c r="F60" s="233"/>
      <c r="G60" s="159" t="s">
        <v>59</v>
      </c>
      <c r="H60" s="99" t="s">
        <v>53</v>
      </c>
      <c r="I60" s="101"/>
    </row>
    <row r="61" spans="1:9" ht="15" customHeight="1" x14ac:dyDescent="0.25">
      <c r="A61" s="174" t="s">
        <v>219</v>
      </c>
      <c r="B61" s="144"/>
      <c r="D61" s="186"/>
      <c r="E61" s="186"/>
      <c r="F61" s="186"/>
      <c r="G61" s="256"/>
      <c r="H61" s="186"/>
      <c r="I61" s="185"/>
    </row>
    <row r="62" spans="1:9" ht="15" customHeight="1" x14ac:dyDescent="0.25">
      <c r="A62" s="173" t="s">
        <v>225</v>
      </c>
      <c r="B62" s="150"/>
      <c r="D62" s="103"/>
      <c r="E62" s="232"/>
      <c r="F62" s="233"/>
      <c r="G62" s="159" t="s">
        <v>59</v>
      </c>
      <c r="H62" s="99" t="s">
        <v>53</v>
      </c>
      <c r="I62" s="101"/>
    </row>
    <row r="63" spans="1:9" ht="15" customHeight="1" x14ac:dyDescent="0.25">
      <c r="A63" s="173" t="s">
        <v>71</v>
      </c>
      <c r="B63" s="151"/>
      <c r="D63" s="103"/>
      <c r="E63" s="232"/>
      <c r="F63" s="233"/>
      <c r="G63" s="159" t="s">
        <v>59</v>
      </c>
      <c r="H63" s="99" t="s">
        <v>105</v>
      </c>
      <c r="I63" s="101"/>
    </row>
    <row r="64" spans="1:9" ht="13" thickBot="1" x14ac:dyDescent="0.3">
      <c r="D64" s="186"/>
      <c r="E64" s="186"/>
      <c r="F64" s="186"/>
      <c r="G64" s="51"/>
      <c r="H64" s="186"/>
      <c r="I64" s="185"/>
    </row>
    <row r="65" spans="1:9" ht="13" thickBot="1" x14ac:dyDescent="0.3">
      <c r="A65" s="62" t="s">
        <v>29</v>
      </c>
      <c r="B65" s="63"/>
      <c r="C65" s="63"/>
      <c r="D65" s="229"/>
      <c r="E65" s="229"/>
      <c r="F65" s="229"/>
      <c r="G65" s="63"/>
      <c r="H65" s="63"/>
      <c r="I65" s="64"/>
    </row>
    <row r="66" spans="1:9" ht="13" thickBot="1" x14ac:dyDescent="0.3">
      <c r="D66" s="236"/>
      <c r="E66" s="236"/>
      <c r="F66" s="236"/>
      <c r="G66" s="129"/>
      <c r="H66" s="129"/>
      <c r="I66" s="128"/>
    </row>
    <row r="67" spans="1:9" ht="15" customHeight="1" x14ac:dyDescent="0.25">
      <c r="A67" s="15" t="s">
        <v>25</v>
      </c>
      <c r="B67" s="16" t="s">
        <v>111</v>
      </c>
      <c r="D67" s="152"/>
      <c r="E67" s="152"/>
      <c r="F67" s="237"/>
      <c r="G67" s="160">
        <v>100</v>
      </c>
      <c r="H67" s="161" t="s">
        <v>105</v>
      </c>
      <c r="I67" s="79"/>
    </row>
    <row r="68" spans="1:9" ht="15" customHeight="1" x14ac:dyDescent="0.25">
      <c r="A68" s="15" t="s">
        <v>24</v>
      </c>
      <c r="B68" s="22" t="s">
        <v>111</v>
      </c>
      <c r="D68" s="152"/>
      <c r="E68" s="152"/>
      <c r="F68" s="237"/>
      <c r="G68" s="118" t="s">
        <v>59</v>
      </c>
      <c r="H68" s="265" t="s">
        <v>105</v>
      </c>
      <c r="I68" s="79"/>
    </row>
    <row r="69" spans="1:9" ht="15" customHeight="1" x14ac:dyDescent="0.25">
      <c r="A69" s="15" t="s">
        <v>132</v>
      </c>
      <c r="B69" s="16" t="s">
        <v>111</v>
      </c>
      <c r="D69" s="152"/>
      <c r="E69" s="152"/>
      <c r="F69" s="237"/>
      <c r="G69" s="118" t="s">
        <v>59</v>
      </c>
      <c r="H69" s="104" t="s">
        <v>105</v>
      </c>
      <c r="I69" s="79"/>
    </row>
    <row r="70" spans="1:9" x14ac:dyDescent="0.25">
      <c r="A70" s="26"/>
      <c r="D70" s="236"/>
      <c r="E70" s="236"/>
      <c r="F70" s="236"/>
      <c r="G70" s="133"/>
      <c r="H70" s="266"/>
      <c r="I70" s="132"/>
    </row>
    <row r="71" spans="1:9" ht="39.75" customHeight="1" thickBot="1" x14ac:dyDescent="0.3">
      <c r="A71" s="15" t="s">
        <v>144</v>
      </c>
      <c r="B71" s="27" t="s">
        <v>111</v>
      </c>
      <c r="D71" s="232"/>
      <c r="E71" s="232"/>
      <c r="F71" s="233"/>
      <c r="G71" s="131">
        <v>200</v>
      </c>
      <c r="H71" s="265" t="s">
        <v>53</v>
      </c>
      <c r="I71" s="107"/>
    </row>
    <row r="72" spans="1:9" ht="30.75" customHeight="1" thickBot="1" x14ac:dyDescent="0.3">
      <c r="A72" s="28" t="s">
        <v>30</v>
      </c>
      <c r="B72" s="18"/>
      <c r="D72" s="232"/>
      <c r="E72" s="232"/>
      <c r="F72" s="233"/>
      <c r="G72" s="108">
        <v>100</v>
      </c>
      <c r="H72" s="202" t="s">
        <v>53</v>
      </c>
      <c r="I72" s="102" t="s">
        <v>143</v>
      </c>
    </row>
    <row r="73" spans="1:9" ht="30.75" customHeight="1" x14ac:dyDescent="0.25">
      <c r="A73" s="28" t="s">
        <v>31</v>
      </c>
      <c r="B73" s="19"/>
      <c r="D73" s="232"/>
      <c r="E73" s="232"/>
      <c r="F73" s="233"/>
      <c r="G73" s="130">
        <v>100</v>
      </c>
      <c r="H73" s="202" t="s">
        <v>105</v>
      </c>
      <c r="I73" s="102" t="s">
        <v>143</v>
      </c>
    </row>
    <row r="74" spans="1:9" ht="15" customHeight="1" x14ac:dyDescent="0.25">
      <c r="A74" s="28" t="s">
        <v>195</v>
      </c>
      <c r="B74" s="17" t="s">
        <v>111</v>
      </c>
      <c r="D74" s="232"/>
      <c r="E74" s="232"/>
      <c r="F74" s="233"/>
      <c r="G74" s="264">
        <v>200</v>
      </c>
      <c r="H74" s="202" t="s">
        <v>105</v>
      </c>
      <c r="I74" s="275" t="s">
        <v>270</v>
      </c>
    </row>
    <row r="75" spans="1:9" ht="15" customHeight="1" x14ac:dyDescent="0.25">
      <c r="A75" s="28" t="s">
        <v>202</v>
      </c>
      <c r="B75" s="16" t="s">
        <v>184</v>
      </c>
      <c r="D75" s="232"/>
      <c r="E75" s="232"/>
      <c r="F75" s="233"/>
      <c r="G75" s="264">
        <v>200</v>
      </c>
      <c r="H75" s="202" t="s">
        <v>105</v>
      </c>
      <c r="I75" s="102"/>
    </row>
    <row r="76" spans="1:9" ht="15" customHeight="1" x14ac:dyDescent="0.25">
      <c r="A76" s="28" t="s">
        <v>32</v>
      </c>
      <c r="B76" s="17" t="s">
        <v>111</v>
      </c>
      <c r="D76" s="232"/>
      <c r="E76" s="232"/>
      <c r="F76" s="233"/>
      <c r="G76" s="274">
        <v>100</v>
      </c>
      <c r="H76" s="202" t="s">
        <v>53</v>
      </c>
      <c r="I76" s="79"/>
    </row>
    <row r="77" spans="1:9" ht="15" customHeight="1" x14ac:dyDescent="0.25">
      <c r="A77" s="15" t="s">
        <v>149</v>
      </c>
      <c r="B77" s="44" t="s">
        <v>111</v>
      </c>
      <c r="D77" s="232"/>
      <c r="E77" s="232"/>
      <c r="F77" s="233"/>
      <c r="G77" s="264">
        <v>100</v>
      </c>
      <c r="H77" s="202" t="s">
        <v>105</v>
      </c>
      <c r="I77" s="282" t="s">
        <v>153</v>
      </c>
    </row>
    <row r="78" spans="1:9" ht="15" customHeight="1" x14ac:dyDescent="0.25">
      <c r="A78" s="15" t="s">
        <v>150</v>
      </c>
      <c r="B78" s="17" t="s">
        <v>111</v>
      </c>
      <c r="D78" s="232"/>
      <c r="E78" s="232"/>
      <c r="F78" s="233"/>
      <c r="G78" s="264">
        <v>100</v>
      </c>
      <c r="H78" s="202" t="s">
        <v>105</v>
      </c>
      <c r="I78" s="282"/>
    </row>
    <row r="79" spans="1:9" ht="15" customHeight="1" x14ac:dyDescent="0.25">
      <c r="A79" s="15" t="s">
        <v>151</v>
      </c>
      <c r="B79" s="16" t="s">
        <v>111</v>
      </c>
      <c r="D79" s="232"/>
      <c r="E79" s="232"/>
      <c r="F79" s="233"/>
      <c r="G79" s="264">
        <v>100</v>
      </c>
      <c r="H79" s="202" t="s">
        <v>105</v>
      </c>
      <c r="I79" s="282"/>
    </row>
    <row r="80" spans="1:9" ht="15" customHeight="1" x14ac:dyDescent="0.25">
      <c r="A80" s="29" t="s">
        <v>152</v>
      </c>
      <c r="B80" s="17" t="s">
        <v>111</v>
      </c>
      <c r="D80" s="232"/>
      <c r="E80" s="232"/>
      <c r="F80" s="233"/>
      <c r="G80" s="264">
        <v>100</v>
      </c>
      <c r="H80" s="202" t="s">
        <v>105</v>
      </c>
      <c r="I80" s="282"/>
    </row>
    <row r="81" spans="1:9" ht="15" customHeight="1" x14ac:dyDescent="0.25">
      <c r="A81" s="15" t="s">
        <v>33</v>
      </c>
      <c r="B81" s="16" t="s">
        <v>111</v>
      </c>
      <c r="D81" s="232"/>
      <c r="E81" s="232"/>
      <c r="F81" s="233"/>
      <c r="G81" s="264">
        <v>100</v>
      </c>
      <c r="H81" s="202" t="s">
        <v>105</v>
      </c>
      <c r="I81" s="79"/>
    </row>
    <row r="82" spans="1:9" ht="15" customHeight="1" x14ac:dyDescent="0.25">
      <c r="A82" s="15" t="s">
        <v>34</v>
      </c>
      <c r="B82" s="17" t="s">
        <v>111</v>
      </c>
      <c r="D82" s="232"/>
      <c r="E82" s="232"/>
      <c r="F82" s="233"/>
      <c r="G82" s="264">
        <v>100</v>
      </c>
      <c r="H82" s="202" t="s">
        <v>105</v>
      </c>
      <c r="I82" s="79"/>
    </row>
    <row r="83" spans="1:9" ht="15" customHeight="1" x14ac:dyDescent="0.25">
      <c r="A83" s="15" t="s">
        <v>161</v>
      </c>
      <c r="B83" s="16" t="s">
        <v>111</v>
      </c>
      <c r="D83" s="232"/>
      <c r="E83" s="232"/>
      <c r="F83" s="233"/>
      <c r="G83" s="264">
        <v>100</v>
      </c>
      <c r="H83" s="202" t="s">
        <v>105</v>
      </c>
      <c r="I83" s="79"/>
    </row>
    <row r="84" spans="1:9" ht="39.75" customHeight="1" x14ac:dyDescent="0.25">
      <c r="A84" s="30" t="s">
        <v>155</v>
      </c>
      <c r="B84" s="17" t="s">
        <v>111</v>
      </c>
      <c r="D84" s="232"/>
      <c r="E84" s="232"/>
      <c r="F84" s="233"/>
      <c r="G84" s="118" t="s">
        <v>59</v>
      </c>
      <c r="H84" s="265" t="s">
        <v>59</v>
      </c>
      <c r="I84" s="79"/>
    </row>
    <row r="85" spans="1:9" ht="39.75" customHeight="1" x14ac:dyDescent="0.25">
      <c r="A85" s="30" t="s">
        <v>166</v>
      </c>
      <c r="B85" s="16" t="s">
        <v>111</v>
      </c>
      <c r="D85" s="232"/>
      <c r="E85" s="232"/>
      <c r="F85" s="233"/>
      <c r="G85" s="103">
        <v>100</v>
      </c>
      <c r="H85" s="104" t="s">
        <v>105</v>
      </c>
      <c r="I85" s="79"/>
    </row>
    <row r="86" spans="1:9" x14ac:dyDescent="0.25">
      <c r="A86" s="31"/>
      <c r="B86" s="1"/>
      <c r="D86" s="236"/>
      <c r="E86" s="236"/>
      <c r="F86" s="236"/>
      <c r="G86" s="103"/>
      <c r="H86" s="202"/>
      <c r="I86" s="105"/>
    </row>
    <row r="87" spans="1:9" ht="39.75" customHeight="1" x14ac:dyDescent="0.25">
      <c r="A87" s="30" t="s">
        <v>156</v>
      </c>
      <c r="B87" s="17" t="s">
        <v>111</v>
      </c>
      <c r="D87" s="232"/>
      <c r="E87" s="232"/>
      <c r="F87" s="233"/>
      <c r="G87" s="103">
        <v>100</v>
      </c>
      <c r="H87" s="104" t="s">
        <v>105</v>
      </c>
      <c r="I87" s="106"/>
    </row>
    <row r="88" spans="1:9" ht="15" customHeight="1" x14ac:dyDescent="0.25">
      <c r="A88" s="15" t="s">
        <v>68</v>
      </c>
      <c r="B88" s="16" t="s">
        <v>111</v>
      </c>
      <c r="D88" s="232"/>
      <c r="E88" s="232"/>
      <c r="F88" s="233"/>
      <c r="G88" s="103">
        <v>100</v>
      </c>
      <c r="H88" s="104" t="s">
        <v>105</v>
      </c>
      <c r="I88" s="106"/>
    </row>
    <row r="89" spans="1:9" x14ac:dyDescent="0.25">
      <c r="A89" s="31"/>
      <c r="B89" s="1"/>
      <c r="D89" s="236"/>
      <c r="E89" s="236"/>
      <c r="F89" s="236"/>
      <c r="G89" s="133"/>
      <c r="H89" s="203"/>
      <c r="I89" s="137"/>
    </row>
    <row r="90" spans="1:9" ht="39.75" customHeight="1" x14ac:dyDescent="0.25">
      <c r="A90" s="273" t="s">
        <v>196</v>
      </c>
      <c r="B90" s="23" t="s">
        <v>233</v>
      </c>
      <c r="D90" s="238"/>
      <c r="E90" s="133"/>
      <c r="F90" s="104"/>
      <c r="G90" s="103">
        <v>200</v>
      </c>
      <c r="H90" s="104" t="s">
        <v>53</v>
      </c>
      <c r="I90" s="248" t="s">
        <v>226</v>
      </c>
    </row>
    <row r="91" spans="1:9" ht="13" thickBot="1" x14ac:dyDescent="0.3">
      <c r="D91" s="236"/>
      <c r="E91" s="236"/>
      <c r="F91" s="236"/>
      <c r="G91" s="51"/>
      <c r="H91" s="204"/>
      <c r="I91" s="137"/>
    </row>
    <row r="92" spans="1:9" ht="13" thickBot="1" x14ac:dyDescent="0.3">
      <c r="A92" s="62" t="s">
        <v>60</v>
      </c>
      <c r="B92" s="63"/>
      <c r="C92" s="63"/>
      <c r="D92" s="229"/>
      <c r="E92" s="229"/>
      <c r="F92" s="229"/>
      <c r="G92" s="63"/>
      <c r="H92" s="205"/>
      <c r="I92" s="64"/>
    </row>
    <row r="93" spans="1:9" x14ac:dyDescent="0.25">
      <c r="A93" s="5"/>
      <c r="B93" s="1"/>
      <c r="C93" s="1"/>
      <c r="D93" s="239"/>
      <c r="E93" s="239"/>
      <c r="F93" s="239"/>
      <c r="G93" s="1"/>
      <c r="H93" s="206"/>
      <c r="I93" s="1"/>
    </row>
    <row r="94" spans="1:9" ht="15" customHeight="1" x14ac:dyDescent="0.25">
      <c r="A94" s="124" t="s">
        <v>41</v>
      </c>
      <c r="B94" s="17" t="s">
        <v>111</v>
      </c>
      <c r="C94" s="1"/>
      <c r="D94" s="240"/>
      <c r="E94" s="240"/>
      <c r="F94" s="241"/>
      <c r="G94" s="111" t="s">
        <v>59</v>
      </c>
      <c r="H94" s="112" t="s">
        <v>53</v>
      </c>
      <c r="I94" s="122" t="s">
        <v>203</v>
      </c>
    </row>
    <row r="95" spans="1:9" ht="15" customHeight="1" x14ac:dyDescent="0.25">
      <c r="A95" s="124" t="s">
        <v>49</v>
      </c>
      <c r="B95" s="16" t="s">
        <v>111</v>
      </c>
      <c r="C95" s="1"/>
      <c r="D95" s="240"/>
      <c r="E95" s="240"/>
      <c r="F95" s="241"/>
      <c r="G95" s="113" t="s">
        <v>59</v>
      </c>
      <c r="H95" s="116" t="s">
        <v>201</v>
      </c>
      <c r="I95" s="122"/>
    </row>
    <row r="96" spans="1:9" ht="30" customHeight="1" x14ac:dyDescent="0.25">
      <c r="A96" s="124" t="s">
        <v>242</v>
      </c>
      <c r="B96" s="17"/>
      <c r="C96" s="1"/>
      <c r="D96" s="240"/>
      <c r="E96" s="240"/>
      <c r="F96" s="241"/>
      <c r="G96" s="115">
        <v>100</v>
      </c>
      <c r="H96" s="114" t="s">
        <v>53</v>
      </c>
      <c r="I96" s="122"/>
    </row>
    <row r="97" spans="1:9" ht="30" customHeight="1" x14ac:dyDescent="0.25">
      <c r="A97" s="124" t="s">
        <v>168</v>
      </c>
      <c r="B97" s="16"/>
      <c r="C97" s="1"/>
      <c r="D97" s="240"/>
      <c r="E97" s="240"/>
      <c r="F97" s="241"/>
      <c r="G97" s="113" t="s">
        <v>59</v>
      </c>
      <c r="H97" s="114" t="s">
        <v>53</v>
      </c>
      <c r="I97" s="122" t="s">
        <v>243</v>
      </c>
    </row>
    <row r="98" spans="1:9" ht="15" customHeight="1" x14ac:dyDescent="0.25">
      <c r="A98" s="124" t="s">
        <v>42</v>
      </c>
      <c r="B98" s="17"/>
      <c r="C98" s="1"/>
      <c r="D98" s="240"/>
      <c r="E98" s="240"/>
      <c r="F98" s="241"/>
      <c r="G98" s="113" t="s">
        <v>59</v>
      </c>
      <c r="H98" s="114" t="s">
        <v>53</v>
      </c>
      <c r="I98" s="122" t="s">
        <v>243</v>
      </c>
    </row>
    <row r="99" spans="1:9" ht="15" customHeight="1" x14ac:dyDescent="0.25">
      <c r="A99" s="124" t="s">
        <v>43</v>
      </c>
      <c r="B99" s="16" t="s">
        <v>111</v>
      </c>
      <c r="C99" s="1"/>
      <c r="D99" s="240"/>
      <c r="E99" s="240"/>
      <c r="F99" s="241"/>
      <c r="G99" s="113" t="s">
        <v>59</v>
      </c>
      <c r="H99" s="116" t="s">
        <v>59</v>
      </c>
      <c r="I99" s="122" t="s">
        <v>165</v>
      </c>
    </row>
    <row r="100" spans="1:9" ht="15" customHeight="1" x14ac:dyDescent="0.25">
      <c r="A100" s="125" t="s">
        <v>52</v>
      </c>
      <c r="B100" s="17"/>
      <c r="C100" s="1"/>
      <c r="D100" s="240"/>
      <c r="E100" s="240"/>
      <c r="F100" s="241"/>
      <c r="G100" s="113" t="s">
        <v>59</v>
      </c>
      <c r="H100" s="116" t="s">
        <v>59</v>
      </c>
      <c r="I100" s="122"/>
    </row>
    <row r="101" spans="1:9" x14ac:dyDescent="0.25">
      <c r="A101" s="125"/>
      <c r="B101" s="46"/>
      <c r="C101" s="1"/>
      <c r="D101" s="240"/>
      <c r="E101" s="240"/>
      <c r="F101" s="241"/>
      <c r="G101" s="117"/>
      <c r="H101" s="114"/>
      <c r="I101" s="122"/>
    </row>
    <row r="102" spans="1:9" ht="39.75" customHeight="1" x14ac:dyDescent="0.25">
      <c r="A102" s="126" t="s">
        <v>133</v>
      </c>
      <c r="B102" s="27" t="s">
        <v>111</v>
      </c>
      <c r="D102" s="147"/>
      <c r="E102" s="147"/>
      <c r="F102" s="242"/>
      <c r="G102" s="118" t="s">
        <v>59</v>
      </c>
      <c r="H102" s="119" t="s">
        <v>59</v>
      </c>
      <c r="I102" s="106"/>
    </row>
    <row r="103" spans="1:9" ht="39.75" customHeight="1" x14ac:dyDescent="0.25">
      <c r="A103" s="127" t="s">
        <v>36</v>
      </c>
      <c r="B103" s="23" t="s">
        <v>111</v>
      </c>
      <c r="D103" s="147"/>
      <c r="E103" s="147"/>
      <c r="F103" s="242"/>
      <c r="G103" s="118">
        <v>100</v>
      </c>
      <c r="H103" s="119" t="s">
        <v>53</v>
      </c>
      <c r="I103" s="123" t="s">
        <v>269</v>
      </c>
    </row>
    <row r="104" spans="1:9" ht="39.75" customHeight="1" x14ac:dyDescent="0.25">
      <c r="A104" s="126" t="s">
        <v>47</v>
      </c>
      <c r="B104" s="27" t="s">
        <v>111</v>
      </c>
      <c r="D104" s="147"/>
      <c r="E104" s="147"/>
      <c r="F104" s="242"/>
      <c r="G104" s="120" t="s">
        <v>59</v>
      </c>
      <c r="H104" s="121" t="s">
        <v>59</v>
      </c>
      <c r="I104" s="106"/>
    </row>
    <row r="105" spans="1:9" x14ac:dyDescent="0.25">
      <c r="A105" s="6"/>
      <c r="D105" s="236"/>
      <c r="E105" s="236"/>
      <c r="F105" s="236"/>
      <c r="H105" s="201"/>
    </row>
    <row r="106" spans="1:9" x14ac:dyDescent="0.25">
      <c r="A106" s="6"/>
      <c r="D106" s="236"/>
      <c r="E106" s="236"/>
      <c r="F106" s="236"/>
      <c r="H106" s="201"/>
    </row>
    <row r="107" spans="1:9" x14ac:dyDescent="0.25">
      <c r="A107" s="45" t="s">
        <v>167</v>
      </c>
      <c r="D107" s="236"/>
      <c r="E107" s="236"/>
      <c r="F107" s="236"/>
      <c r="H107" s="201"/>
    </row>
    <row r="108" spans="1:9" ht="39.75" customHeight="1" x14ac:dyDescent="0.25">
      <c r="A108" s="20" t="s">
        <v>175</v>
      </c>
      <c r="B108" s="23" t="s">
        <v>111</v>
      </c>
      <c r="D108" s="147"/>
      <c r="E108" s="147"/>
      <c r="F108" s="242"/>
      <c r="G108" s="208">
        <v>100</v>
      </c>
      <c r="H108" s="209" t="s">
        <v>105</v>
      </c>
      <c r="I108" s="138"/>
    </row>
    <row r="109" spans="1:9" ht="39.75" customHeight="1" x14ac:dyDescent="0.25">
      <c r="A109" s="20" t="s">
        <v>171</v>
      </c>
      <c r="B109" s="27"/>
      <c r="D109" s="147"/>
      <c r="E109" s="147"/>
      <c r="F109" s="242"/>
      <c r="G109" s="156" t="s">
        <v>59</v>
      </c>
      <c r="H109" s="157" t="s">
        <v>59</v>
      </c>
      <c r="I109" s="138"/>
    </row>
    <row r="110" spans="1:9" ht="15" customHeight="1" x14ac:dyDescent="0.25">
      <c r="A110" s="20" t="s">
        <v>37</v>
      </c>
      <c r="B110" s="23" t="s">
        <v>111</v>
      </c>
      <c r="D110" s="147"/>
      <c r="E110" s="147"/>
      <c r="F110" s="242"/>
      <c r="G110" s="156" t="s">
        <v>59</v>
      </c>
      <c r="H110" s="154" t="s">
        <v>53</v>
      </c>
      <c r="I110" s="138"/>
    </row>
    <row r="111" spans="1:9" ht="15" customHeight="1" thickBot="1" x14ac:dyDescent="0.3">
      <c r="A111" s="20" t="s">
        <v>38</v>
      </c>
      <c r="B111" s="27" t="s">
        <v>111</v>
      </c>
      <c r="D111" s="147"/>
      <c r="E111" s="147"/>
      <c r="F111" s="242"/>
      <c r="G111" s="162" t="s">
        <v>59</v>
      </c>
      <c r="H111" s="155" t="s">
        <v>53</v>
      </c>
      <c r="I111" s="138"/>
    </row>
    <row r="112" spans="1:9" x14ac:dyDescent="0.25">
      <c r="D112" s="236"/>
      <c r="E112" s="236"/>
      <c r="F112" s="236"/>
      <c r="H112" s="201"/>
    </row>
    <row r="113" spans="1:9" ht="30" customHeight="1" x14ac:dyDescent="0.25">
      <c r="A113" s="134" t="s">
        <v>39</v>
      </c>
      <c r="B113" s="135"/>
      <c r="D113" s="147"/>
      <c r="E113" s="147"/>
      <c r="F113" s="242"/>
      <c r="G113" s="210">
        <v>100</v>
      </c>
      <c r="H113" s="212" t="s">
        <v>53</v>
      </c>
      <c r="I113" s="138"/>
    </row>
    <row r="114" spans="1:9" ht="42" customHeight="1" x14ac:dyDescent="0.25">
      <c r="A114" s="146" t="s">
        <v>40</v>
      </c>
      <c r="B114" s="136"/>
      <c r="D114" s="147"/>
      <c r="E114" s="147"/>
      <c r="F114" s="242"/>
      <c r="G114" s="153">
        <v>100</v>
      </c>
      <c r="H114" s="154" t="s">
        <v>53</v>
      </c>
      <c r="I114" s="138"/>
    </row>
    <row r="115" spans="1:9" ht="42" customHeight="1" x14ac:dyDescent="0.25">
      <c r="A115" s="146" t="s">
        <v>54</v>
      </c>
      <c r="B115" s="135"/>
      <c r="D115" s="147"/>
      <c r="E115" s="147"/>
      <c r="F115" s="242"/>
      <c r="G115" s="211" t="s">
        <v>59</v>
      </c>
      <c r="H115" s="213" t="s">
        <v>59</v>
      </c>
      <c r="I115" s="138"/>
    </row>
    <row r="116" spans="1:9" x14ac:dyDescent="0.25">
      <c r="D116" s="236"/>
      <c r="E116" s="236"/>
      <c r="F116" s="236"/>
      <c r="H116" s="201"/>
    </row>
    <row r="117" spans="1:9" s="26" customFormat="1" ht="54" customHeight="1" x14ac:dyDescent="0.25">
      <c r="A117" s="146" t="s">
        <v>48</v>
      </c>
      <c r="B117" s="141" t="s">
        <v>111</v>
      </c>
      <c r="D117" s="147"/>
      <c r="E117" s="147"/>
      <c r="F117" s="242"/>
      <c r="G117" s="156" t="s">
        <v>59</v>
      </c>
      <c r="H117" s="157" t="s">
        <v>59</v>
      </c>
      <c r="I117" s="251" t="s">
        <v>172</v>
      </c>
    </row>
    <row r="118" spans="1:9" ht="50" x14ac:dyDescent="0.25">
      <c r="A118" s="134" t="s">
        <v>173</v>
      </c>
      <c r="B118" s="142" t="s">
        <v>111</v>
      </c>
      <c r="D118" s="147"/>
      <c r="E118" s="147"/>
      <c r="F118" s="242"/>
      <c r="G118" s="156" t="s">
        <v>59</v>
      </c>
      <c r="H118" s="157" t="s">
        <v>59</v>
      </c>
      <c r="I118" s="137" t="s">
        <v>172</v>
      </c>
    </row>
    <row r="119" spans="1:9" x14ac:dyDescent="0.25">
      <c r="A119" s="6"/>
      <c r="D119" s="236"/>
      <c r="E119" s="236"/>
      <c r="F119" s="236"/>
      <c r="H119" s="201"/>
    </row>
    <row r="120" spans="1:9" x14ac:dyDescent="0.25">
      <c r="A120" s="45" t="s">
        <v>174</v>
      </c>
      <c r="D120" s="236"/>
      <c r="E120" s="236"/>
      <c r="F120" s="236"/>
      <c r="G120" s="139"/>
      <c r="H120" s="207"/>
      <c r="I120" s="140"/>
    </row>
    <row r="121" spans="1:9" ht="15" customHeight="1" x14ac:dyDescent="0.25">
      <c r="A121" s="134" t="s">
        <v>50</v>
      </c>
      <c r="B121" s="141" t="s">
        <v>111</v>
      </c>
      <c r="D121" s="147"/>
      <c r="E121" s="147"/>
      <c r="F121" s="242"/>
      <c r="G121" s="156" t="s">
        <v>59</v>
      </c>
      <c r="H121" s="154" t="s">
        <v>53</v>
      </c>
      <c r="I121" s="214"/>
    </row>
    <row r="122" spans="1:9" ht="30" customHeight="1" x14ac:dyDescent="0.25">
      <c r="A122" s="134" t="s">
        <v>179</v>
      </c>
      <c r="B122" s="142"/>
      <c r="D122" s="147"/>
      <c r="E122" s="147"/>
      <c r="F122" s="242"/>
      <c r="G122" s="156" t="s">
        <v>59</v>
      </c>
      <c r="H122" s="154" t="s">
        <v>53</v>
      </c>
      <c r="I122" s="215"/>
    </row>
    <row r="123" spans="1:9" ht="45" customHeight="1" x14ac:dyDescent="0.25">
      <c r="A123" s="134" t="s">
        <v>51</v>
      </c>
      <c r="B123" s="141" t="s">
        <v>111</v>
      </c>
      <c r="D123" s="147"/>
      <c r="E123" s="147"/>
      <c r="F123" s="242"/>
      <c r="G123" s="156" t="s">
        <v>59</v>
      </c>
      <c r="H123" s="157" t="s">
        <v>59</v>
      </c>
      <c r="I123" s="137" t="s">
        <v>172</v>
      </c>
    </row>
    <row r="124" spans="1:9" x14ac:dyDescent="0.25">
      <c r="D124" s="236"/>
      <c r="E124" s="236"/>
      <c r="F124" s="236"/>
      <c r="H124" s="201"/>
    </row>
    <row r="125" spans="1:9" ht="30" customHeight="1" x14ac:dyDescent="0.25">
      <c r="A125" s="271" t="s">
        <v>180</v>
      </c>
      <c r="B125" s="247" t="s">
        <v>233</v>
      </c>
      <c r="D125" s="147"/>
      <c r="E125" s="147"/>
      <c r="F125" s="242"/>
      <c r="G125" s="216">
        <v>100</v>
      </c>
      <c r="H125" s="217" t="s">
        <v>53</v>
      </c>
      <c r="I125" s="272" t="s">
        <v>227</v>
      </c>
    </row>
    <row r="126" spans="1:9" x14ac:dyDescent="0.25">
      <c r="A126" s="143"/>
      <c r="B126" s="144"/>
      <c r="C126" s="1"/>
      <c r="D126" s="239"/>
      <c r="E126" s="239"/>
      <c r="F126" s="239"/>
      <c r="G126" s="1"/>
      <c r="H126" s="206"/>
      <c r="I126" s="1"/>
    </row>
    <row r="127" spans="1:9" ht="30" customHeight="1" x14ac:dyDescent="0.25">
      <c r="A127" s="145" t="s">
        <v>181</v>
      </c>
      <c r="B127" s="144"/>
      <c r="C127" s="1"/>
      <c r="D127" s="239"/>
      <c r="E127" s="239"/>
      <c r="F127" s="239"/>
      <c r="G127" s="1"/>
      <c r="H127" s="206"/>
      <c r="I127" s="1"/>
    </row>
    <row r="128" spans="1:9" ht="45.75" customHeight="1" x14ac:dyDescent="0.25">
      <c r="A128" s="146" t="s">
        <v>182</v>
      </c>
      <c r="B128" s="141" t="s">
        <v>111</v>
      </c>
      <c r="C128" s="1"/>
      <c r="D128" s="240"/>
      <c r="E128" s="240"/>
      <c r="F128" s="241"/>
      <c r="G128" s="219" t="s">
        <v>59</v>
      </c>
      <c r="H128" s="220" t="s">
        <v>59</v>
      </c>
      <c r="I128" s="218" t="s">
        <v>183</v>
      </c>
    </row>
    <row r="129" spans="1:9" ht="13" thickBot="1" x14ac:dyDescent="0.3">
      <c r="A129" s="6"/>
      <c r="D129" s="236"/>
      <c r="E129" s="236"/>
      <c r="F129" s="236"/>
    </row>
    <row r="130" spans="1:9" ht="13" thickBot="1" x14ac:dyDescent="0.3">
      <c r="A130" s="62" t="s">
        <v>61</v>
      </c>
      <c r="B130" s="63"/>
      <c r="C130" s="63"/>
      <c r="D130" s="229"/>
      <c r="E130" s="229"/>
      <c r="F130" s="229"/>
      <c r="G130" s="63"/>
      <c r="H130" s="63"/>
      <c r="I130" s="64"/>
    </row>
    <row r="131" spans="1:9" x14ac:dyDescent="0.25">
      <c r="D131" s="236"/>
      <c r="E131" s="236"/>
      <c r="F131" s="236"/>
    </row>
    <row r="132" spans="1:9" x14ac:dyDescent="0.25">
      <c r="A132" s="41" t="s">
        <v>55</v>
      </c>
      <c r="B132" s="142" t="s">
        <v>184</v>
      </c>
      <c r="D132" s="147"/>
      <c r="E132" s="147"/>
      <c r="F132" s="242"/>
      <c r="G132" s="216">
        <v>100</v>
      </c>
      <c r="H132" s="217" t="s">
        <v>53</v>
      </c>
      <c r="I132" s="167"/>
    </row>
    <row r="133" spans="1:9" x14ac:dyDescent="0.25">
      <c r="A133" s="41" t="s">
        <v>62</v>
      </c>
      <c r="B133" s="141" t="s">
        <v>184</v>
      </c>
      <c r="D133" s="147"/>
      <c r="E133" s="147"/>
      <c r="F133" s="242"/>
      <c r="G133" s="221" t="s">
        <v>59</v>
      </c>
      <c r="H133" s="217" t="s">
        <v>53</v>
      </c>
      <c r="I133" s="167"/>
    </row>
    <row r="134" spans="1:9" x14ac:dyDescent="0.25">
      <c r="A134" s="41" t="s">
        <v>56</v>
      </c>
      <c r="B134" s="142" t="s">
        <v>184</v>
      </c>
      <c r="D134" s="147"/>
      <c r="E134" s="147"/>
      <c r="F134" s="242"/>
      <c r="G134" s="221" t="s">
        <v>59</v>
      </c>
      <c r="H134" s="217" t="s">
        <v>53</v>
      </c>
      <c r="I134" s="167"/>
    </row>
    <row r="135" spans="1:9" ht="30" customHeight="1" x14ac:dyDescent="0.25">
      <c r="A135" s="134" t="s">
        <v>78</v>
      </c>
      <c r="B135" s="141" t="s">
        <v>111</v>
      </c>
      <c r="D135" s="147"/>
      <c r="E135" s="147"/>
      <c r="F135" s="242"/>
      <c r="G135" s="221" t="s">
        <v>59</v>
      </c>
      <c r="H135" s="217" t="s">
        <v>53</v>
      </c>
      <c r="I135" s="167"/>
    </row>
    <row r="136" spans="1:9" x14ac:dyDescent="0.25">
      <c r="D136" s="236"/>
      <c r="E136" s="236"/>
      <c r="F136" s="236"/>
    </row>
    <row r="137" spans="1:9" x14ac:dyDescent="0.25">
      <c r="A137" s="41" t="s">
        <v>76</v>
      </c>
      <c r="B137" s="135"/>
      <c r="D137" s="147"/>
      <c r="E137" s="147"/>
      <c r="F137" s="242"/>
      <c r="G137" s="221" t="s">
        <v>59</v>
      </c>
      <c r="H137" s="217" t="s">
        <v>53</v>
      </c>
      <c r="I137" s="138"/>
    </row>
    <row r="138" spans="1:9" ht="30" customHeight="1" x14ac:dyDescent="0.25">
      <c r="A138" s="134" t="s">
        <v>77</v>
      </c>
      <c r="B138" s="136"/>
      <c r="D138" s="147"/>
      <c r="E138" s="147"/>
      <c r="F138" s="242"/>
      <c r="G138" s="221" t="s">
        <v>59</v>
      </c>
      <c r="H138" s="217" t="s">
        <v>53</v>
      </c>
      <c r="I138" s="138"/>
    </row>
    <row r="139" spans="1:9" x14ac:dyDescent="0.25">
      <c r="A139" s="41" t="s">
        <v>190</v>
      </c>
      <c r="B139" s="148"/>
      <c r="D139" s="147"/>
      <c r="E139" s="147"/>
      <c r="F139" s="242"/>
      <c r="G139" s="221" t="s">
        <v>59</v>
      </c>
      <c r="H139" s="217" t="s">
        <v>53</v>
      </c>
      <c r="I139" s="138"/>
    </row>
    <row r="140" spans="1:9" ht="13" thickBot="1" x14ac:dyDescent="0.3">
      <c r="D140" s="236"/>
      <c r="E140" s="236"/>
      <c r="F140" s="236"/>
    </row>
    <row r="141" spans="1:9" ht="13" thickBot="1" x14ac:dyDescent="0.3">
      <c r="A141" s="62" t="s">
        <v>89</v>
      </c>
      <c r="B141" s="63"/>
      <c r="C141" s="63"/>
      <c r="D141" s="229"/>
      <c r="E141" s="229"/>
      <c r="F141" s="229"/>
      <c r="G141" s="63"/>
      <c r="H141" s="63"/>
      <c r="I141" s="64"/>
    </row>
    <row r="142" spans="1:9" x14ac:dyDescent="0.25">
      <c r="D142" s="236"/>
      <c r="E142" s="236"/>
      <c r="F142" s="236"/>
    </row>
    <row r="143" spans="1:9" x14ac:dyDescent="0.25">
      <c r="A143" s="41" t="s">
        <v>79</v>
      </c>
      <c r="B143" s="141" t="s">
        <v>111</v>
      </c>
      <c r="D143" s="243"/>
      <c r="E143" s="158"/>
      <c r="F143" s="244"/>
      <c r="G143" s="222">
        <v>100</v>
      </c>
      <c r="H143" s="223" t="s">
        <v>53</v>
      </c>
      <c r="I143" s="138"/>
    </row>
    <row r="144" spans="1:9" x14ac:dyDescent="0.25">
      <c r="A144" s="41" t="s">
        <v>92</v>
      </c>
      <c r="B144" s="135"/>
      <c r="D144" s="243"/>
      <c r="E144" s="158"/>
      <c r="F144" s="244"/>
      <c r="G144" s="224" t="s">
        <v>59</v>
      </c>
      <c r="H144" s="225" t="s">
        <v>59</v>
      </c>
      <c r="I144" s="138"/>
    </row>
    <row r="145" spans="1:9" x14ac:dyDescent="0.25">
      <c r="A145" s="41" t="s">
        <v>80</v>
      </c>
      <c r="B145" s="136"/>
      <c r="D145" s="243"/>
      <c r="E145" s="158"/>
      <c r="F145" s="244"/>
      <c r="G145" s="222">
        <v>100</v>
      </c>
      <c r="H145" s="225" t="s">
        <v>53</v>
      </c>
      <c r="I145" s="138"/>
    </row>
    <row r="146" spans="1:9" ht="13" thickBot="1" x14ac:dyDescent="0.3">
      <c r="D146" s="236"/>
      <c r="E146" s="236"/>
      <c r="F146" s="236"/>
    </row>
    <row r="147" spans="1:9" ht="13" thickBot="1" x14ac:dyDescent="0.3">
      <c r="A147" s="62" t="s">
        <v>90</v>
      </c>
      <c r="B147" s="63"/>
      <c r="C147" s="63"/>
      <c r="D147" s="229"/>
      <c r="E147" s="229"/>
      <c r="F147" s="229"/>
      <c r="G147" s="63"/>
      <c r="H147" s="63"/>
      <c r="I147" s="64"/>
    </row>
    <row r="148" spans="1:9" x14ac:dyDescent="0.25">
      <c r="D148" s="236"/>
      <c r="E148" s="236"/>
      <c r="F148" s="236"/>
    </row>
    <row r="149" spans="1:9" x14ac:dyDescent="0.25">
      <c r="A149" s="41" t="s">
        <v>35</v>
      </c>
      <c r="B149" s="150" t="s">
        <v>111</v>
      </c>
      <c r="D149" s="147"/>
      <c r="E149" s="147"/>
      <c r="F149" s="242"/>
      <c r="G149" s="221" t="s">
        <v>59</v>
      </c>
      <c r="H149" s="226" t="s">
        <v>59</v>
      </c>
      <c r="I149" s="138"/>
    </row>
    <row r="150" spans="1:9" ht="30" customHeight="1" x14ac:dyDescent="0.25">
      <c r="A150" s="134" t="s">
        <v>63</v>
      </c>
      <c r="B150" s="24"/>
      <c r="D150" s="147"/>
      <c r="E150" s="147"/>
      <c r="F150" s="242"/>
      <c r="G150" s="221">
        <v>100</v>
      </c>
      <c r="H150" s="226" t="s">
        <v>59</v>
      </c>
      <c r="I150" s="138" t="s">
        <v>269</v>
      </c>
    </row>
    <row r="151" spans="1:9" ht="15" customHeight="1" x14ac:dyDescent="0.25">
      <c r="A151" s="134" t="s">
        <v>69</v>
      </c>
      <c r="B151" s="150" t="s">
        <v>184</v>
      </c>
      <c r="D151" s="147"/>
      <c r="E151" s="147"/>
      <c r="F151" s="242"/>
      <c r="G151" s="221" t="s">
        <v>59</v>
      </c>
      <c r="H151" s="226" t="s">
        <v>53</v>
      </c>
      <c r="I151" s="138"/>
    </row>
    <row r="152" spans="1:9" x14ac:dyDescent="0.25">
      <c r="A152" s="41" t="s">
        <v>70</v>
      </c>
      <c r="B152" s="24"/>
      <c r="D152" s="245"/>
      <c r="E152" s="245"/>
      <c r="F152" s="246"/>
      <c r="G152" s="227" t="s">
        <v>59</v>
      </c>
      <c r="H152" s="228" t="s">
        <v>53</v>
      </c>
      <c r="I152" s="169"/>
    </row>
    <row r="153" spans="1:9" ht="13" thickBot="1" x14ac:dyDescent="0.3">
      <c r="D153" s="236"/>
      <c r="E153" s="236"/>
      <c r="F153" s="236"/>
    </row>
    <row r="154" spans="1:9" ht="13" thickBot="1" x14ac:dyDescent="0.3">
      <c r="A154" s="62" t="s">
        <v>91</v>
      </c>
      <c r="B154" s="63"/>
      <c r="C154" s="63"/>
      <c r="D154" s="229"/>
      <c r="E154" s="229"/>
      <c r="F154" s="229"/>
      <c r="G154" s="63"/>
      <c r="H154" s="63"/>
      <c r="I154" s="64"/>
    </row>
    <row r="155" spans="1:9" x14ac:dyDescent="0.25">
      <c r="D155" s="236"/>
      <c r="E155" s="236"/>
      <c r="F155" s="236"/>
    </row>
    <row r="156" spans="1:9" ht="30" customHeight="1" x14ac:dyDescent="0.25">
      <c r="A156" s="134" t="s">
        <v>194</v>
      </c>
      <c r="B156" s="150" t="s">
        <v>111</v>
      </c>
      <c r="D156" s="147"/>
      <c r="E156" s="147"/>
      <c r="F156" s="242"/>
      <c r="G156" s="216">
        <v>100</v>
      </c>
      <c r="H156" s="217" t="s">
        <v>53</v>
      </c>
      <c r="I156" s="138"/>
    </row>
    <row r="157" spans="1:9" ht="42" customHeight="1" x14ac:dyDescent="0.25">
      <c r="A157" s="252" t="s">
        <v>244</v>
      </c>
      <c r="B157" s="151" t="s">
        <v>111</v>
      </c>
      <c r="D157" s="147"/>
      <c r="E157" s="147"/>
      <c r="F157" s="242"/>
      <c r="G157" s="216">
        <v>100</v>
      </c>
      <c r="H157" s="226" t="s">
        <v>105</v>
      </c>
      <c r="I157" s="253" t="s">
        <v>204</v>
      </c>
    </row>
    <row r="158" spans="1:9" ht="30" customHeight="1" x14ac:dyDescent="0.25">
      <c r="A158" s="134" t="s">
        <v>64</v>
      </c>
      <c r="B158" s="25"/>
      <c r="D158" s="147"/>
      <c r="E158" s="147"/>
      <c r="F158" s="242"/>
      <c r="G158" s="221" t="s">
        <v>59</v>
      </c>
      <c r="H158" s="226" t="s">
        <v>59</v>
      </c>
      <c r="I158" s="254" t="s">
        <v>205</v>
      </c>
    </row>
  </sheetData>
  <mergeCells count="5">
    <mergeCell ref="A1:I2"/>
    <mergeCell ref="G4:H4"/>
    <mergeCell ref="D4:F4"/>
    <mergeCell ref="I77:I80"/>
    <mergeCell ref="A4:B4"/>
  </mergeCells>
  <pageMargins left="0.7" right="0.7" top="0.78740157499999996" bottom="0.78740157499999996" header="0.3" footer="0.3"/>
  <pageSetup paperSize="9" scale="49" fitToHeight="0" orientation="portrait" r:id="rId1"/>
  <headerFooter>
    <oddHeader>&amp;LBestandsdatenermittlung Austausch Aufzug 
A Bestandsinformationen &amp;R&amp;G</oddHeader>
    <oddFooter>&amp;R &amp;P von &amp;N</oddFoot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27">
        <x14:dataValidation type="list" allowBlank="1" showInputMessage="1" showErrorMessage="1" xr:uid="{00000000-0002-0000-0000-000000000000}">
          <x14:formula1>
            <xm:f>'Quelle 2_SAP '!$A$4:$A$589</xm:f>
          </x14:formula1>
          <xm:sqref>B9</xm:sqref>
        </x14:dataValidation>
        <x14:dataValidation type="list" allowBlank="1" showInputMessage="1" showErrorMessage="1" xr:uid="{00000000-0002-0000-0000-000001000000}">
          <x14:formula1>
            <xm:f>'Quelle 2_SAP '!$H:$H</xm:f>
          </x14:formula1>
          <xm:sqref>B25</xm:sqref>
        </x14:dataValidation>
        <x14:dataValidation type="list" allowBlank="1" showInputMessage="1" showErrorMessage="1" xr:uid="{00000000-0002-0000-0000-000002000000}">
          <x14:formula1>
            <xm:f>'Quelle 1'!$A$3:$A$6</xm:f>
          </x14:formula1>
          <xm:sqref>B20</xm:sqref>
        </x14:dataValidation>
        <x14:dataValidation type="list" allowBlank="1" showInputMessage="1" showErrorMessage="1" xr:uid="{00000000-0002-0000-0000-000003000000}">
          <x14:formula1>
            <xm:f>'Quelle 1'!$B$3:$B$6</xm:f>
          </x14:formula1>
          <xm:sqref>B19</xm:sqref>
        </x14:dataValidation>
        <x14:dataValidation type="list" allowBlank="1" showInputMessage="1" showErrorMessage="1" xr:uid="{00000000-0002-0000-0000-000004000000}">
          <x14:formula1>
            <xm:f>'Quelle 1'!$C$3:$C$6</xm:f>
          </x14:formula1>
          <xm:sqref>B27</xm:sqref>
        </x14:dataValidation>
        <x14:dataValidation type="list" allowBlank="1" showInputMessage="1" showErrorMessage="1" xr:uid="{00000000-0002-0000-0000-000005000000}">
          <x14:formula1>
            <xm:f>'Quelle 1'!$D$3:$D$6</xm:f>
          </x14:formula1>
          <xm:sqref>B28</xm:sqref>
        </x14:dataValidation>
        <x14:dataValidation type="list" allowBlank="1" showInputMessage="1" showErrorMessage="1" xr:uid="{00000000-0002-0000-0000-000006000000}">
          <x14:formula1>
            <xm:f>'Quelle 1'!$E$3:$E$6</xm:f>
          </x14:formula1>
          <xm:sqref>B32</xm:sqref>
        </x14:dataValidation>
        <x14:dataValidation type="list" allowBlank="1" showInputMessage="1" showErrorMessage="1" xr:uid="{00000000-0002-0000-0000-000007000000}">
          <x14:formula1>
            <xm:f>'Quelle 1'!$F$3:$F$6</xm:f>
          </x14:formula1>
          <xm:sqref>B33</xm:sqref>
        </x14:dataValidation>
        <x14:dataValidation type="list" allowBlank="1" showInputMessage="1" showErrorMessage="1" xr:uid="{00000000-0002-0000-0000-000008000000}">
          <x14:formula1>
            <xm:f>'Quelle 1'!$G$3:$G$5</xm:f>
          </x14:formula1>
          <xm:sqref>B37</xm:sqref>
        </x14:dataValidation>
        <x14:dataValidation type="list" allowBlank="1" showInputMessage="1" showErrorMessage="1" xr:uid="{00000000-0002-0000-0000-000009000000}">
          <x14:formula1>
            <xm:f>'Quelle 1'!$H$3:$H$5</xm:f>
          </x14:formula1>
          <xm:sqref>B38 B69</xm:sqref>
        </x14:dataValidation>
        <x14:dataValidation type="list" allowBlank="1" showInputMessage="1" showErrorMessage="1" xr:uid="{00000000-0002-0000-0000-00000A000000}">
          <x14:formula1>
            <xm:f>'Quelle 1'!$I$3:$I$8</xm:f>
          </x14:formula1>
          <xm:sqref>B67:B68</xm:sqref>
        </x14:dataValidation>
        <x14:dataValidation type="list" allowBlank="1" showInputMessage="1" showErrorMessage="1" xr:uid="{00000000-0002-0000-0000-00000B000000}">
          <x14:formula1>
            <xm:f>'Quelle 1'!$J$3:$J$6</xm:f>
          </x14:formula1>
          <xm:sqref>B110:B111 B76 B45:B46</xm:sqref>
        </x14:dataValidation>
        <x14:dataValidation type="list" allowBlank="1" showInputMessage="1" showErrorMessage="1" xr:uid="{00000000-0002-0000-0000-00000C000000}">
          <x14:formula1>
            <xm:f>'Quelle 1'!$A$10:$A$13</xm:f>
          </x14:formula1>
          <xm:sqref>B102</xm:sqref>
        </x14:dataValidation>
        <x14:dataValidation type="list" allowBlank="1" showInputMessage="1" showErrorMessage="1" xr:uid="{00000000-0002-0000-0000-00000D000000}">
          <x14:formula1>
            <xm:f>'Quelle 1'!$A$15:$A$23</xm:f>
          </x14:formula1>
          <xm:sqref>B71</xm:sqref>
        </x14:dataValidation>
        <x14:dataValidation type="list" allowBlank="1" showInputMessage="1" showErrorMessage="1" xr:uid="{00000000-0002-0000-0000-00000E000000}">
          <x14:formula1>
            <xm:f>'Quelle 1'!$J$3:$J$7</xm:f>
          </x14:formula1>
          <xm:sqref>B77 B108 B149</xm:sqref>
        </x14:dataValidation>
        <x14:dataValidation type="list" allowBlank="1" showInputMessage="1" showErrorMessage="1" xr:uid="{00000000-0002-0000-0000-00000F000000}">
          <x14:formula1>
            <xm:f>'Quelle 1'!$J$3:$J$8</xm:f>
          </x14:formula1>
          <xm:sqref>B78:B80 B121</xm:sqref>
        </x14:dataValidation>
        <x14:dataValidation type="list" allowBlank="1" showInputMessage="1" showErrorMessage="1" xr:uid="{00000000-0002-0000-0000-000010000000}">
          <x14:formula1>
            <xm:f>'Quelle 1'!$J$3:$J$5</xm:f>
          </x14:formula1>
          <xm:sqref>B81:B85 B87:B88 B135 B143 B156:B157 B74</xm:sqref>
        </x14:dataValidation>
        <x14:dataValidation type="list" allowBlank="1" showInputMessage="1" showErrorMessage="1" xr:uid="{00000000-0002-0000-0000-000011000000}">
          <x14:formula1>
            <xm:f>'Quelle 1'!$C$15:$C$19</xm:f>
          </x14:formula1>
          <xm:sqref>B94</xm:sqref>
        </x14:dataValidation>
        <x14:dataValidation type="list" allowBlank="1" showInputMessage="1" showErrorMessage="1" xr:uid="{00000000-0002-0000-0000-000012000000}">
          <x14:formula1>
            <xm:f>'Quelle 1'!$D$15:$D$18</xm:f>
          </x14:formula1>
          <xm:sqref>B95 B117:B118 B123 B128</xm:sqref>
        </x14:dataValidation>
        <x14:dataValidation type="list" allowBlank="1" showInputMessage="1" showErrorMessage="1" xr:uid="{00000000-0002-0000-0000-000013000000}">
          <x14:formula1>
            <xm:f>'Quelle 1'!$D$15:$D$17</xm:f>
          </x14:formula1>
          <xm:sqref>B99</xm:sqref>
        </x14:dataValidation>
        <x14:dataValidation type="list" allowBlank="1" showInputMessage="1" showErrorMessage="1" xr:uid="{00000000-0002-0000-0000-000014000000}">
          <x14:formula1>
            <xm:f>'Quelle 1'!$E$15:$E$19</xm:f>
          </x14:formula1>
          <xm:sqref>B103</xm:sqref>
        </x14:dataValidation>
        <x14:dataValidation type="list" allowBlank="1" showInputMessage="1" showErrorMessage="1" xr:uid="{00000000-0002-0000-0000-000015000000}">
          <x14:formula1>
            <xm:f>'Quelle 1'!$A$26:$A$29</xm:f>
          </x14:formula1>
          <xm:sqref>B104</xm:sqref>
        </x14:dataValidation>
        <x14:dataValidation type="list" allowBlank="1" showInputMessage="1" showErrorMessage="1" xr:uid="{00000000-0002-0000-0000-000016000000}">
          <x14:formula1>
            <xm:f>'Quelle 1'!$E$26:$E$28</xm:f>
          </x14:formula1>
          <xm:sqref>B132</xm:sqref>
        </x14:dataValidation>
        <x14:dataValidation type="list" allowBlank="1" showInputMessage="1" showErrorMessage="1" xr:uid="{00000000-0002-0000-0000-000017000000}">
          <x14:formula1>
            <xm:f>'Quelle 1'!$F$26:$F$30</xm:f>
          </x14:formula1>
          <xm:sqref>B133:B134</xm:sqref>
        </x14:dataValidation>
        <x14:dataValidation type="list" allowBlank="1" showInputMessage="1" showErrorMessage="1" xr:uid="{00000000-0002-0000-0000-000018000000}">
          <x14:formula1>
            <xm:f>'Quelle 1'!$G$26:$G$30</xm:f>
          </x14:formula1>
          <xm:sqref>B151</xm:sqref>
        </x14:dataValidation>
        <x14:dataValidation type="list" allowBlank="1" showInputMessage="1" showErrorMessage="1" xr:uid="{00000000-0002-0000-0000-000019000000}">
          <x14:formula1>
            <xm:f>'Quelle 1'!$I$26:$I$29</xm:f>
          </x14:formula1>
          <xm:sqref>B75</xm:sqref>
        </x14:dataValidation>
        <x14:dataValidation type="list" allowBlank="1" showInputMessage="1" showErrorMessage="1" xr:uid="{00000000-0002-0000-0000-00001A000000}">
          <x14:formula1>
            <xm:f>'Quelle 1'!$A$30:$A$35</xm:f>
          </x14:formula1>
          <xm:sqref>B41:B44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249977111117893"/>
    <pageSetUpPr fitToPage="1"/>
  </sheetPr>
  <dimension ref="A1:H55"/>
  <sheetViews>
    <sheetView zoomScale="80" zoomScaleNormal="80" zoomScalePageLayoutView="80" workbookViewId="0">
      <selection activeCell="H19" sqref="H19"/>
    </sheetView>
  </sheetViews>
  <sheetFormatPr baseColWidth="10" defaultRowHeight="12.5" x14ac:dyDescent="0.25"/>
  <cols>
    <col min="1" max="1" width="19.58203125" customWidth="1"/>
    <col min="2" max="2" width="21.5" customWidth="1"/>
    <col min="3" max="3" width="19.33203125" customWidth="1"/>
    <col min="4" max="4" width="14" customWidth="1"/>
    <col min="5" max="5" width="11.33203125" customWidth="1"/>
    <col min="6" max="6" width="10.58203125" customWidth="1"/>
    <col min="7" max="7" width="15.08203125" customWidth="1"/>
    <col min="8" max="8" width="13.75" customWidth="1"/>
  </cols>
  <sheetData>
    <row r="1" spans="1:8" x14ac:dyDescent="0.25">
      <c r="A1" s="276" t="s">
        <v>272</v>
      </c>
      <c r="B1" s="276"/>
      <c r="C1" s="276"/>
      <c r="D1" s="276"/>
      <c r="E1" s="276"/>
      <c r="F1" s="276"/>
      <c r="G1" s="276"/>
      <c r="H1" s="276"/>
    </row>
    <row r="2" spans="1:8" x14ac:dyDescent="0.25">
      <c r="A2" s="276"/>
      <c r="B2" s="276"/>
      <c r="C2" s="276"/>
      <c r="D2" s="276"/>
      <c r="E2" s="276"/>
      <c r="F2" s="276"/>
      <c r="G2" s="276"/>
      <c r="H2" s="276"/>
    </row>
    <row r="5" spans="1:8" x14ac:dyDescent="0.25">
      <c r="A5" s="3" t="s">
        <v>88</v>
      </c>
      <c r="B5" s="2"/>
      <c r="C5" s="2"/>
      <c r="D5" s="2"/>
      <c r="E5" s="2"/>
      <c r="F5" s="2"/>
      <c r="G5" s="2"/>
      <c r="H5" s="2"/>
    </row>
    <row r="6" spans="1:8" ht="13" thickBot="1" x14ac:dyDescent="0.3"/>
    <row r="7" spans="1:8" ht="13" thickBot="1" x14ac:dyDescent="0.3">
      <c r="A7" s="40" t="s">
        <v>81</v>
      </c>
      <c r="B7" s="40" t="s">
        <v>82</v>
      </c>
      <c r="C7" s="40" t="s">
        <v>83</v>
      </c>
      <c r="D7" s="40" t="s">
        <v>84</v>
      </c>
      <c r="E7" s="40" t="s">
        <v>106</v>
      </c>
      <c r="F7" s="40" t="s">
        <v>85</v>
      </c>
      <c r="G7" s="40" t="s">
        <v>86</v>
      </c>
      <c r="H7" s="40" t="s">
        <v>87</v>
      </c>
    </row>
    <row r="8" spans="1:8" x14ac:dyDescent="0.25">
      <c r="A8" s="37"/>
      <c r="B8" s="38"/>
      <c r="C8" s="38"/>
      <c r="D8" s="38"/>
      <c r="E8" s="38"/>
      <c r="F8" s="38"/>
      <c r="G8" s="38"/>
      <c r="H8" s="39"/>
    </row>
    <row r="9" spans="1:8" x14ac:dyDescent="0.25">
      <c r="A9" s="32"/>
      <c r="B9" s="10"/>
      <c r="C9" s="10"/>
      <c r="D9" s="10"/>
      <c r="E9" s="10"/>
      <c r="F9" s="10"/>
      <c r="G9" s="10"/>
      <c r="H9" s="33"/>
    </row>
    <row r="10" spans="1:8" x14ac:dyDescent="0.25">
      <c r="A10" s="32"/>
      <c r="B10" s="10"/>
      <c r="C10" s="10"/>
      <c r="D10" s="10"/>
      <c r="E10" s="10"/>
      <c r="F10" s="10"/>
      <c r="G10" s="10"/>
      <c r="H10" s="33"/>
    </row>
    <row r="11" spans="1:8" x14ac:dyDescent="0.25">
      <c r="A11" s="32"/>
      <c r="B11" s="10"/>
      <c r="C11" s="10"/>
      <c r="D11" s="10"/>
      <c r="E11" s="10"/>
      <c r="F11" s="10"/>
      <c r="G11" s="10"/>
      <c r="H11" s="33"/>
    </row>
    <row r="12" spans="1:8" x14ac:dyDescent="0.25">
      <c r="A12" s="32"/>
      <c r="B12" s="10"/>
      <c r="C12" s="10"/>
      <c r="D12" s="10"/>
      <c r="E12" s="10"/>
      <c r="F12" s="10"/>
      <c r="G12" s="10"/>
      <c r="H12" s="33"/>
    </row>
    <row r="13" spans="1:8" x14ac:dyDescent="0.25">
      <c r="A13" s="32"/>
      <c r="B13" s="10"/>
      <c r="C13" s="10"/>
      <c r="D13" s="10"/>
      <c r="E13" s="10"/>
      <c r="F13" s="10"/>
      <c r="G13" s="10"/>
      <c r="H13" s="33"/>
    </row>
    <row r="14" spans="1:8" x14ac:dyDescent="0.25">
      <c r="A14" s="32"/>
      <c r="B14" s="10"/>
      <c r="C14" s="10"/>
      <c r="D14" s="10"/>
      <c r="E14" s="10"/>
      <c r="F14" s="10"/>
      <c r="G14" s="10"/>
      <c r="H14" s="33"/>
    </row>
    <row r="15" spans="1:8" x14ac:dyDescent="0.25">
      <c r="A15" s="32"/>
      <c r="B15" s="10"/>
      <c r="C15" s="10"/>
      <c r="D15" s="10"/>
      <c r="E15" s="10"/>
      <c r="F15" s="10"/>
      <c r="G15" s="10"/>
      <c r="H15" s="33"/>
    </row>
    <row r="16" spans="1:8" x14ac:dyDescent="0.25">
      <c r="A16" s="32"/>
      <c r="B16" s="10"/>
      <c r="C16" s="10"/>
      <c r="D16" s="10"/>
      <c r="E16" s="10"/>
      <c r="F16" s="10"/>
      <c r="G16" s="10"/>
      <c r="H16" s="33"/>
    </row>
    <row r="17" spans="1:8" x14ac:dyDescent="0.25">
      <c r="A17" s="32"/>
      <c r="B17" s="10"/>
      <c r="C17" s="10"/>
      <c r="D17" s="10"/>
      <c r="E17" s="10"/>
      <c r="F17" s="10"/>
      <c r="G17" s="10"/>
      <c r="H17" s="33"/>
    </row>
    <row r="18" spans="1:8" x14ac:dyDescent="0.25">
      <c r="A18" s="32"/>
      <c r="B18" s="10"/>
      <c r="C18" s="10"/>
      <c r="D18" s="10"/>
      <c r="E18" s="10"/>
      <c r="F18" s="10"/>
      <c r="G18" s="10"/>
      <c r="H18" s="33"/>
    </row>
    <row r="19" spans="1:8" x14ac:dyDescent="0.25">
      <c r="A19" s="32"/>
      <c r="B19" s="10"/>
      <c r="C19" s="10"/>
      <c r="D19" s="10"/>
      <c r="E19" s="10"/>
      <c r="F19" s="10"/>
      <c r="G19" s="10"/>
      <c r="H19" s="33"/>
    </row>
    <row r="20" spans="1:8" x14ac:dyDescent="0.25">
      <c r="A20" s="32"/>
      <c r="B20" s="10"/>
      <c r="C20" s="10"/>
      <c r="D20" s="10"/>
      <c r="E20" s="10"/>
      <c r="F20" s="10"/>
      <c r="G20" s="10"/>
      <c r="H20" s="33"/>
    </row>
    <row r="21" spans="1:8" x14ac:dyDescent="0.25">
      <c r="A21" s="32"/>
      <c r="B21" s="10"/>
      <c r="C21" s="10"/>
      <c r="D21" s="10"/>
      <c r="E21" s="10"/>
      <c r="F21" s="10"/>
      <c r="G21" s="10"/>
      <c r="H21" s="33"/>
    </row>
    <row r="22" spans="1:8" x14ac:dyDescent="0.25">
      <c r="A22" s="32"/>
      <c r="B22" s="10"/>
      <c r="C22" s="10"/>
      <c r="D22" s="10"/>
      <c r="E22" s="10"/>
      <c r="F22" s="10"/>
      <c r="G22" s="10"/>
      <c r="H22" s="33"/>
    </row>
    <row r="23" spans="1:8" x14ac:dyDescent="0.25">
      <c r="A23" s="32"/>
      <c r="B23" s="10"/>
      <c r="C23" s="10"/>
      <c r="D23" s="10"/>
      <c r="E23" s="10"/>
      <c r="F23" s="10"/>
      <c r="G23" s="10"/>
      <c r="H23" s="33"/>
    </row>
    <row r="24" spans="1:8" x14ac:dyDescent="0.25">
      <c r="A24" s="32"/>
      <c r="B24" s="10"/>
      <c r="C24" s="10"/>
      <c r="D24" s="10"/>
      <c r="E24" s="10"/>
      <c r="F24" s="10"/>
      <c r="G24" s="10"/>
      <c r="H24" s="33"/>
    </row>
    <row r="25" spans="1:8" x14ac:dyDescent="0.25">
      <c r="A25" s="32"/>
      <c r="B25" s="10"/>
      <c r="C25" s="10"/>
      <c r="D25" s="10"/>
      <c r="E25" s="10"/>
      <c r="F25" s="10"/>
      <c r="G25" s="10"/>
      <c r="H25" s="33"/>
    </row>
    <row r="26" spans="1:8" x14ac:dyDescent="0.25">
      <c r="A26" s="32"/>
      <c r="B26" s="10"/>
      <c r="C26" s="10"/>
      <c r="D26" s="10"/>
      <c r="E26" s="10"/>
      <c r="F26" s="10"/>
      <c r="G26" s="10"/>
      <c r="H26" s="33"/>
    </row>
    <row r="27" spans="1:8" x14ac:dyDescent="0.25">
      <c r="A27" s="32"/>
      <c r="B27" s="10"/>
      <c r="C27" s="10"/>
      <c r="D27" s="10"/>
      <c r="E27" s="10"/>
      <c r="F27" s="10"/>
      <c r="G27" s="10"/>
      <c r="H27" s="33"/>
    </row>
    <row r="28" spans="1:8" ht="13" thickBot="1" x14ac:dyDescent="0.3">
      <c r="A28" s="34"/>
      <c r="B28" s="35"/>
      <c r="C28" s="35"/>
      <c r="D28" s="35"/>
      <c r="E28" s="35"/>
      <c r="F28" s="35"/>
      <c r="G28" s="35"/>
      <c r="H28" s="36"/>
    </row>
    <row r="32" spans="1:8" x14ac:dyDescent="0.25">
      <c r="A32" s="3" t="s">
        <v>229</v>
      </c>
      <c r="B32" s="2"/>
      <c r="C32" s="2"/>
      <c r="D32" s="2"/>
      <c r="E32" s="2"/>
      <c r="F32" s="2"/>
      <c r="G32" s="2"/>
      <c r="H32" s="2"/>
    </row>
    <row r="33" spans="1:4" ht="13" thickBot="1" x14ac:dyDescent="0.3"/>
    <row r="34" spans="1:4" ht="13" thickBot="1" x14ac:dyDescent="0.3">
      <c r="A34" s="43" t="s">
        <v>157</v>
      </c>
      <c r="B34" s="43" t="s">
        <v>158</v>
      </c>
      <c r="C34" s="43" t="s">
        <v>159</v>
      </c>
      <c r="D34" s="43" t="s">
        <v>160</v>
      </c>
    </row>
    <row r="35" spans="1:4" x14ac:dyDescent="0.25">
      <c r="A35" s="190"/>
      <c r="B35" s="191"/>
      <c r="C35" s="191"/>
      <c r="D35" s="192"/>
    </row>
    <row r="36" spans="1:4" x14ac:dyDescent="0.25">
      <c r="A36" s="193"/>
      <c r="B36" s="149"/>
      <c r="C36" s="149"/>
      <c r="D36" s="194"/>
    </row>
    <row r="37" spans="1:4" x14ac:dyDescent="0.25">
      <c r="A37" s="193"/>
      <c r="B37" s="149"/>
      <c r="C37" s="149"/>
      <c r="D37" s="194"/>
    </row>
    <row r="38" spans="1:4" x14ac:dyDescent="0.25">
      <c r="A38" s="193"/>
      <c r="B38" s="149"/>
      <c r="C38" s="149"/>
      <c r="D38" s="194"/>
    </row>
    <row r="39" spans="1:4" x14ac:dyDescent="0.25">
      <c r="A39" s="193"/>
      <c r="B39" s="149"/>
      <c r="C39" s="149"/>
      <c r="D39" s="194"/>
    </row>
    <row r="40" spans="1:4" x14ac:dyDescent="0.25">
      <c r="A40" s="193"/>
      <c r="B40" s="149"/>
      <c r="C40" s="149"/>
      <c r="D40" s="194"/>
    </row>
    <row r="41" spans="1:4" x14ac:dyDescent="0.25">
      <c r="A41" s="193"/>
      <c r="B41" s="149"/>
      <c r="C41" s="149"/>
      <c r="D41" s="194"/>
    </row>
    <row r="42" spans="1:4" x14ac:dyDescent="0.25">
      <c r="A42" s="193"/>
      <c r="B42" s="149"/>
      <c r="C42" s="149"/>
      <c r="D42" s="194"/>
    </row>
    <row r="43" spans="1:4" x14ac:dyDescent="0.25">
      <c r="A43" s="193"/>
      <c r="B43" s="149"/>
      <c r="C43" s="149"/>
      <c r="D43" s="194"/>
    </row>
    <row r="44" spans="1:4" x14ac:dyDescent="0.25">
      <c r="A44" s="193"/>
      <c r="B44" s="149"/>
      <c r="C44" s="149"/>
      <c r="D44" s="194"/>
    </row>
    <row r="45" spans="1:4" x14ac:dyDescent="0.25">
      <c r="A45" s="193"/>
      <c r="B45" s="149"/>
      <c r="C45" s="149"/>
      <c r="D45" s="194"/>
    </row>
    <row r="46" spans="1:4" x14ac:dyDescent="0.25">
      <c r="A46" s="193"/>
      <c r="B46" s="149"/>
      <c r="C46" s="149"/>
      <c r="D46" s="194"/>
    </row>
    <row r="47" spans="1:4" x14ac:dyDescent="0.25">
      <c r="A47" s="193"/>
      <c r="B47" s="149"/>
      <c r="C47" s="149"/>
      <c r="D47" s="194"/>
    </row>
    <row r="48" spans="1:4" x14ac:dyDescent="0.25">
      <c r="A48" s="193"/>
      <c r="B48" s="149"/>
      <c r="C48" s="149"/>
      <c r="D48" s="194"/>
    </row>
    <row r="49" spans="1:4" x14ac:dyDescent="0.25">
      <c r="A49" s="193"/>
      <c r="B49" s="149"/>
      <c r="C49" s="149"/>
      <c r="D49" s="194"/>
    </row>
    <row r="50" spans="1:4" x14ac:dyDescent="0.25">
      <c r="A50" s="193"/>
      <c r="B50" s="149"/>
      <c r="C50" s="149"/>
      <c r="D50" s="194"/>
    </row>
    <row r="51" spans="1:4" x14ac:dyDescent="0.25">
      <c r="A51" s="193"/>
      <c r="B51" s="149"/>
      <c r="C51" s="149"/>
      <c r="D51" s="194"/>
    </row>
    <row r="52" spans="1:4" ht="13" thickBot="1" x14ac:dyDescent="0.3">
      <c r="A52" s="195"/>
      <c r="B52" s="196"/>
      <c r="C52" s="196"/>
      <c r="D52" s="197"/>
    </row>
    <row r="53" spans="1:4" x14ac:dyDescent="0.25">
      <c r="A53" s="42"/>
      <c r="B53" s="42"/>
      <c r="C53" s="42"/>
      <c r="D53" s="42"/>
    </row>
    <row r="54" spans="1:4" x14ac:dyDescent="0.25">
      <c r="A54" s="41"/>
      <c r="B54" s="41"/>
      <c r="C54" s="41"/>
      <c r="D54" s="41"/>
    </row>
    <row r="55" spans="1:4" x14ac:dyDescent="0.25">
      <c r="A55" s="41"/>
      <c r="B55" s="41"/>
      <c r="C55" s="41"/>
      <c r="D55" s="41"/>
    </row>
  </sheetData>
  <mergeCells count="1">
    <mergeCell ref="A1:H2"/>
  </mergeCells>
  <pageMargins left="0.7" right="0.7" top="0.78740157499999996" bottom="0.78740157499999996" header="0.3" footer="0.3"/>
  <pageSetup paperSize="9" scale="67" fitToHeight="0" orientation="portrait" r:id="rId1"/>
  <headerFooter>
    <oddHeader>&amp;LBestandsdatenermittlung Austausch Aufzug 
A1 Details Bestandsinformationen &amp;R&amp;G</oddHeader>
    <oddFooter>&amp;R &amp;P von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-0.249977111117893"/>
    <pageSetUpPr fitToPage="1"/>
  </sheetPr>
  <dimension ref="A1:J42"/>
  <sheetViews>
    <sheetView showGridLines="0" zoomScale="60" zoomScaleNormal="60" workbookViewId="0">
      <selection activeCell="C4" sqref="C4"/>
    </sheetView>
  </sheetViews>
  <sheetFormatPr baseColWidth="10" defaultRowHeight="12.5" x14ac:dyDescent="0.25"/>
  <cols>
    <col min="1" max="1" width="25.58203125" customWidth="1"/>
    <col min="2" max="2" width="3.83203125" customWidth="1"/>
    <col min="3" max="3" width="18" customWidth="1"/>
  </cols>
  <sheetData>
    <row r="1" spans="1:10" ht="12.75" customHeight="1" x14ac:dyDescent="0.25">
      <c r="A1" s="276" t="s">
        <v>273</v>
      </c>
      <c r="B1" s="276"/>
      <c r="C1" s="276"/>
      <c r="D1" s="276"/>
      <c r="E1" s="276"/>
      <c r="F1" s="276"/>
      <c r="G1" s="276"/>
      <c r="H1" s="276"/>
      <c r="I1" s="276"/>
      <c r="J1" s="276"/>
    </row>
    <row r="2" spans="1:10" ht="12.75" customHeight="1" x14ac:dyDescent="0.25">
      <c r="A2" s="276"/>
      <c r="B2" s="276"/>
      <c r="C2" s="276"/>
      <c r="D2" s="276"/>
      <c r="E2" s="276"/>
      <c r="F2" s="276"/>
      <c r="G2" s="276"/>
      <c r="H2" s="276"/>
      <c r="I2" s="276"/>
      <c r="J2" s="276"/>
    </row>
    <row r="3" spans="1:10" x14ac:dyDescent="0.25">
      <c r="A3" s="8"/>
    </row>
    <row r="4" spans="1:10" x14ac:dyDescent="0.25">
      <c r="A4" s="9"/>
    </row>
    <row r="5" spans="1:10" x14ac:dyDescent="0.25">
      <c r="A5" s="200" t="s">
        <v>207</v>
      </c>
      <c r="B5" s="2"/>
      <c r="C5" s="2"/>
    </row>
    <row r="7" spans="1:10" x14ac:dyDescent="0.25">
      <c r="A7" s="110" t="s">
        <v>208</v>
      </c>
      <c r="B7" s="167"/>
      <c r="C7" s="175"/>
    </row>
    <row r="8" spans="1:10" x14ac:dyDescent="0.25">
      <c r="A8" s="110" t="s">
        <v>209</v>
      </c>
      <c r="B8" s="167"/>
      <c r="C8" s="175"/>
    </row>
    <row r="9" spans="1:10" x14ac:dyDescent="0.25">
      <c r="A9" s="110" t="s">
        <v>210</v>
      </c>
      <c r="B9" s="167"/>
      <c r="C9" s="175"/>
    </row>
    <row r="10" spans="1:10" x14ac:dyDescent="0.25">
      <c r="A10" s="110" t="s">
        <v>211</v>
      </c>
      <c r="B10" s="167"/>
      <c r="C10" s="175"/>
    </row>
    <row r="11" spans="1:10" x14ac:dyDescent="0.25">
      <c r="A11" s="110" t="s">
        <v>212</v>
      </c>
      <c r="B11" s="167"/>
      <c r="C11" s="175"/>
    </row>
    <row r="12" spans="1:10" x14ac:dyDescent="0.25">
      <c r="A12" s="109" t="s">
        <v>206</v>
      </c>
      <c r="B12" s="167"/>
      <c r="C12" s="175"/>
    </row>
    <row r="13" spans="1:10" x14ac:dyDescent="0.25">
      <c r="A13" s="109"/>
      <c r="B13" s="167"/>
      <c r="C13" s="175"/>
    </row>
    <row r="14" spans="1:10" x14ac:dyDescent="0.25">
      <c r="A14" s="163" t="s">
        <v>215</v>
      </c>
      <c r="B14" s="167"/>
      <c r="C14" s="175"/>
    </row>
    <row r="15" spans="1:10" x14ac:dyDescent="0.25">
      <c r="A15" s="164" t="s">
        <v>216</v>
      </c>
      <c r="B15" s="167"/>
      <c r="C15" s="175"/>
    </row>
    <row r="16" spans="1:10" x14ac:dyDescent="0.25">
      <c r="A16" s="165" t="s">
        <v>213</v>
      </c>
      <c r="B16" s="167"/>
      <c r="C16" s="175"/>
    </row>
    <row r="17" spans="1:3" x14ac:dyDescent="0.25">
      <c r="A17" s="165" t="s">
        <v>214</v>
      </c>
      <c r="B17" s="167"/>
      <c r="C17" s="175"/>
    </row>
    <row r="18" spans="1:3" x14ac:dyDescent="0.25">
      <c r="A18" s="166" t="s">
        <v>217</v>
      </c>
      <c r="B18" s="167"/>
      <c r="C18" s="175"/>
    </row>
    <row r="19" spans="1:3" x14ac:dyDescent="0.25">
      <c r="A19" s="165" t="s">
        <v>213</v>
      </c>
      <c r="B19" s="167"/>
      <c r="C19" s="175"/>
    </row>
    <row r="20" spans="1:3" x14ac:dyDescent="0.25">
      <c r="A20" s="165" t="s">
        <v>214</v>
      </c>
      <c r="B20" s="167"/>
      <c r="C20" s="175"/>
    </row>
    <row r="21" spans="1:3" x14ac:dyDescent="0.25">
      <c r="A21" s="166" t="s">
        <v>218</v>
      </c>
      <c r="B21" s="167"/>
      <c r="C21" s="175"/>
    </row>
    <row r="22" spans="1:3" x14ac:dyDescent="0.25">
      <c r="A22" s="165" t="s">
        <v>213</v>
      </c>
      <c r="B22" s="167"/>
      <c r="C22" s="175"/>
    </row>
    <row r="23" spans="1:3" x14ac:dyDescent="0.25">
      <c r="A23" s="165" t="s">
        <v>214</v>
      </c>
      <c r="B23" s="167"/>
      <c r="C23" s="175"/>
    </row>
    <row r="24" spans="1:3" x14ac:dyDescent="0.25">
      <c r="A24" s="166" t="s">
        <v>219</v>
      </c>
      <c r="B24" s="167"/>
      <c r="C24" s="175"/>
    </row>
    <row r="25" spans="1:3" x14ac:dyDescent="0.25">
      <c r="A25" s="165" t="s">
        <v>213</v>
      </c>
      <c r="B25" s="167"/>
      <c r="C25" s="175"/>
    </row>
    <row r="26" spans="1:3" x14ac:dyDescent="0.25">
      <c r="A26" s="165" t="s">
        <v>214</v>
      </c>
      <c r="B26" s="167"/>
      <c r="C26" s="175"/>
    </row>
    <row r="27" spans="1:3" x14ac:dyDescent="0.25">
      <c r="C27" s="176"/>
    </row>
    <row r="28" spans="1:3" x14ac:dyDescent="0.25">
      <c r="A28" s="198"/>
      <c r="B28" s="198"/>
      <c r="C28" s="198"/>
    </row>
    <row r="29" spans="1:3" x14ac:dyDescent="0.25">
      <c r="A29" s="3" t="s">
        <v>232</v>
      </c>
      <c r="B29" s="2"/>
      <c r="C29" s="2"/>
    </row>
    <row r="31" spans="1:3" x14ac:dyDescent="0.25">
      <c r="A31" s="199" t="s">
        <v>220</v>
      </c>
      <c r="B31" s="169"/>
      <c r="C31" s="177"/>
    </row>
    <row r="32" spans="1:3" x14ac:dyDescent="0.25">
      <c r="A32" s="173" t="s">
        <v>221</v>
      </c>
      <c r="B32" s="167"/>
      <c r="C32" s="178"/>
    </row>
    <row r="33" spans="1:3" x14ac:dyDescent="0.25">
      <c r="A33" s="173" t="s">
        <v>222</v>
      </c>
      <c r="B33" s="167"/>
      <c r="C33" s="178"/>
    </row>
    <row r="34" spans="1:3" x14ac:dyDescent="0.25">
      <c r="A34" s="199" t="s">
        <v>223</v>
      </c>
      <c r="B34" s="169"/>
      <c r="C34" s="177"/>
    </row>
    <row r="35" spans="1:3" x14ac:dyDescent="0.25">
      <c r="A35" s="173" t="s">
        <v>224</v>
      </c>
      <c r="B35" s="167"/>
      <c r="C35" s="178"/>
    </row>
    <row r="37" spans="1:3" x14ac:dyDescent="0.25">
      <c r="A37" s="3" t="s">
        <v>231</v>
      </c>
      <c r="B37" s="2"/>
      <c r="C37" s="2"/>
    </row>
    <row r="39" spans="1:3" x14ac:dyDescent="0.25">
      <c r="A39" s="4" t="s">
        <v>72</v>
      </c>
    </row>
    <row r="40" spans="1:3" x14ac:dyDescent="0.25">
      <c r="A40" s="168" t="s">
        <v>73</v>
      </c>
      <c r="B40" s="169"/>
      <c r="C40" s="177"/>
    </row>
    <row r="41" spans="1:3" x14ac:dyDescent="0.25">
      <c r="A41" s="170" t="s">
        <v>74</v>
      </c>
      <c r="B41" s="167"/>
      <c r="C41" s="178"/>
    </row>
    <row r="42" spans="1:3" x14ac:dyDescent="0.25">
      <c r="A42" s="170" t="s">
        <v>75</v>
      </c>
      <c r="B42" s="167"/>
      <c r="C42" s="178"/>
    </row>
  </sheetData>
  <mergeCells count="1">
    <mergeCell ref="A1:J2"/>
  </mergeCells>
  <pageMargins left="0.7" right="0.7" top="0.78740157499999996" bottom="0.78740157499999996" header="0.3" footer="0.3"/>
  <pageSetup paperSize="9" scale="70" fitToHeight="0" orientation="portrait" r:id="rId1"/>
  <headerFooter>
    <oddHeader>&amp;LBestandsdatenermittlung Austausch Aufzug 
A2 Geometrie &amp;R&amp;G</oddHeader>
    <oddFooter>&amp;R &amp;P von &amp;N</oddFooter>
  </headerFooter>
  <drawing r:id="rId2"/>
  <legacyDrawing r:id="rId3"/>
  <legacyDrawingHF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J34"/>
  <sheetViews>
    <sheetView workbookViewId="0">
      <selection activeCell="D21" sqref="D21"/>
    </sheetView>
  </sheetViews>
  <sheetFormatPr baseColWidth="10" defaultRowHeight="12.5" x14ac:dyDescent="0.25"/>
  <cols>
    <col min="1" max="1" width="20.08203125" customWidth="1"/>
    <col min="2" max="2" width="29.75" customWidth="1"/>
    <col min="3" max="3" width="15.75" customWidth="1"/>
    <col min="4" max="4" width="12.5" customWidth="1"/>
    <col min="5" max="5" width="12.4140625" customWidth="1"/>
    <col min="6" max="6" width="14.25" customWidth="1"/>
    <col min="7" max="7" width="12.5" customWidth="1"/>
    <col min="8" max="8" width="10.4140625" customWidth="1"/>
    <col min="9" max="9" width="9.5" customWidth="1"/>
    <col min="10" max="10" width="22" customWidth="1"/>
  </cols>
  <sheetData>
    <row r="2" spans="1:10" x14ac:dyDescent="0.25">
      <c r="A2" s="4" t="s">
        <v>107</v>
      </c>
      <c r="B2" s="4" t="s">
        <v>13</v>
      </c>
      <c r="C2" s="4" t="s">
        <v>18</v>
      </c>
      <c r="D2" s="4" t="s">
        <v>117</v>
      </c>
      <c r="E2" s="4" t="s">
        <v>26</v>
      </c>
      <c r="F2" s="4" t="s">
        <v>72</v>
      </c>
      <c r="G2" s="4" t="s">
        <v>124</v>
      </c>
      <c r="H2" s="4" t="s">
        <v>129</v>
      </c>
      <c r="I2" s="4" t="s">
        <v>134</v>
      </c>
      <c r="J2" s="4" t="s">
        <v>135</v>
      </c>
    </row>
    <row r="3" spans="1:10" x14ac:dyDescent="0.25">
      <c r="A3" s="4" t="s">
        <v>111</v>
      </c>
      <c r="B3" s="4" t="s">
        <v>111</v>
      </c>
      <c r="C3" s="4" t="s">
        <v>111</v>
      </c>
      <c r="D3" s="4" t="s">
        <v>111</v>
      </c>
      <c r="E3" s="4" t="s">
        <v>111</v>
      </c>
      <c r="F3" s="4" t="s">
        <v>111</v>
      </c>
      <c r="G3" s="4" t="s">
        <v>111</v>
      </c>
      <c r="H3" s="4" t="s">
        <v>111</v>
      </c>
      <c r="I3" s="4" t="s">
        <v>111</v>
      </c>
      <c r="J3" s="4" t="s">
        <v>111</v>
      </c>
    </row>
    <row r="4" spans="1:10" x14ac:dyDescent="0.25">
      <c r="A4" t="s">
        <v>108</v>
      </c>
      <c r="B4" t="s">
        <v>112</v>
      </c>
      <c r="C4" t="s">
        <v>114</v>
      </c>
      <c r="D4" t="s">
        <v>118</v>
      </c>
      <c r="E4" t="s">
        <v>120</v>
      </c>
      <c r="F4" t="s">
        <v>122</v>
      </c>
      <c r="G4" t="s">
        <v>125</v>
      </c>
      <c r="H4" t="s">
        <v>130</v>
      </c>
      <c r="I4">
        <v>1</v>
      </c>
      <c r="J4" t="s">
        <v>136</v>
      </c>
    </row>
    <row r="5" spans="1:10" x14ac:dyDescent="0.25">
      <c r="A5" t="s">
        <v>109</v>
      </c>
      <c r="B5" t="s">
        <v>113</v>
      </c>
      <c r="C5" t="s">
        <v>115</v>
      </c>
      <c r="D5" t="s">
        <v>119</v>
      </c>
      <c r="E5" t="s">
        <v>121</v>
      </c>
      <c r="F5" t="s">
        <v>123</v>
      </c>
      <c r="G5" t="s">
        <v>126</v>
      </c>
      <c r="H5" t="s">
        <v>131</v>
      </c>
      <c r="I5">
        <v>2</v>
      </c>
      <c r="J5" t="s">
        <v>137</v>
      </c>
    </row>
    <row r="6" spans="1:10" x14ac:dyDescent="0.25">
      <c r="A6" t="s">
        <v>110</v>
      </c>
      <c r="C6" t="s">
        <v>116</v>
      </c>
      <c r="I6">
        <v>3</v>
      </c>
      <c r="J6" t="s">
        <v>154</v>
      </c>
    </row>
    <row r="7" spans="1:10" x14ac:dyDescent="0.25">
      <c r="I7">
        <v>4</v>
      </c>
      <c r="J7" t="s">
        <v>176</v>
      </c>
    </row>
    <row r="8" spans="1:10" x14ac:dyDescent="0.25">
      <c r="I8">
        <v>5</v>
      </c>
    </row>
    <row r="10" spans="1:10" x14ac:dyDescent="0.25">
      <c r="A10" s="4" t="s">
        <v>111</v>
      </c>
    </row>
    <row r="11" spans="1:10" x14ac:dyDescent="0.25">
      <c r="A11" t="s">
        <v>139</v>
      </c>
    </row>
    <row r="12" spans="1:10" x14ac:dyDescent="0.25">
      <c r="A12" t="s">
        <v>140</v>
      </c>
    </row>
    <row r="13" spans="1:10" x14ac:dyDescent="0.25">
      <c r="A13" t="s">
        <v>141</v>
      </c>
    </row>
    <row r="15" spans="1:10" x14ac:dyDescent="0.25">
      <c r="A15" s="4" t="s">
        <v>111</v>
      </c>
      <c r="C15" s="4" t="s">
        <v>111</v>
      </c>
      <c r="D15" s="4" t="s">
        <v>111</v>
      </c>
      <c r="E15" s="4" t="s">
        <v>111</v>
      </c>
    </row>
    <row r="16" spans="1:10" x14ac:dyDescent="0.25">
      <c r="A16" t="s">
        <v>146</v>
      </c>
      <c r="C16" t="s">
        <v>162</v>
      </c>
      <c r="D16" t="s">
        <v>53</v>
      </c>
      <c r="E16" t="s">
        <v>169</v>
      </c>
    </row>
    <row r="17" spans="1:9" x14ac:dyDescent="0.25">
      <c r="A17" t="s">
        <v>145</v>
      </c>
      <c r="C17" t="s">
        <v>164</v>
      </c>
      <c r="D17" t="s">
        <v>163</v>
      </c>
      <c r="E17" t="s">
        <v>170</v>
      </c>
    </row>
    <row r="18" spans="1:9" x14ac:dyDescent="0.25">
      <c r="A18" t="s">
        <v>147</v>
      </c>
      <c r="C18" t="s">
        <v>164</v>
      </c>
    </row>
    <row r="19" spans="1:9" x14ac:dyDescent="0.25">
      <c r="A19" t="s">
        <v>148</v>
      </c>
    </row>
    <row r="20" spans="1:9" x14ac:dyDescent="0.25">
      <c r="A20" t="s">
        <v>267</v>
      </c>
    </row>
    <row r="26" spans="1:9" x14ac:dyDescent="0.25">
      <c r="A26" s="4" t="s">
        <v>111</v>
      </c>
      <c r="E26" s="4" t="s">
        <v>184</v>
      </c>
      <c r="F26" s="4" t="s">
        <v>184</v>
      </c>
      <c r="G26" s="4" t="s">
        <v>184</v>
      </c>
      <c r="I26" s="4" t="s">
        <v>184</v>
      </c>
    </row>
    <row r="27" spans="1:9" x14ac:dyDescent="0.25">
      <c r="A27" t="s">
        <v>177</v>
      </c>
      <c r="E27" t="s">
        <v>185</v>
      </c>
      <c r="F27" t="s">
        <v>187</v>
      </c>
      <c r="G27" t="s">
        <v>191</v>
      </c>
      <c r="I27" t="s">
        <v>197</v>
      </c>
    </row>
    <row r="28" spans="1:9" x14ac:dyDescent="0.25">
      <c r="A28" t="s">
        <v>178</v>
      </c>
      <c r="E28" t="s">
        <v>186</v>
      </c>
      <c r="F28" t="s">
        <v>188</v>
      </c>
      <c r="G28" t="s">
        <v>192</v>
      </c>
      <c r="I28" t="s">
        <v>198</v>
      </c>
    </row>
    <row r="29" spans="1:9" x14ac:dyDescent="0.25">
      <c r="F29" t="s">
        <v>189</v>
      </c>
      <c r="G29" t="s">
        <v>193</v>
      </c>
    </row>
    <row r="30" spans="1:9" x14ac:dyDescent="0.25">
      <c r="A30" s="4" t="s">
        <v>111</v>
      </c>
      <c r="F30" t="s">
        <v>137</v>
      </c>
    </row>
    <row r="31" spans="1:9" x14ac:dyDescent="0.25">
      <c r="A31" t="s">
        <v>237</v>
      </c>
    </row>
    <row r="32" spans="1:9" x14ac:dyDescent="0.25">
      <c r="A32" t="s">
        <v>238</v>
      </c>
    </row>
    <row r="33" spans="1:1" x14ac:dyDescent="0.25">
      <c r="A33" t="s">
        <v>239</v>
      </c>
    </row>
    <row r="34" spans="1:1" x14ac:dyDescent="0.25">
      <c r="A34" t="s">
        <v>240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M81"/>
  <sheetViews>
    <sheetView workbookViewId="0">
      <selection activeCell="E14" sqref="E14"/>
    </sheetView>
  </sheetViews>
  <sheetFormatPr baseColWidth="10" defaultRowHeight="12.5" x14ac:dyDescent="0.25"/>
  <cols>
    <col min="1" max="1" width="9.33203125" customWidth="1"/>
    <col min="2" max="2" width="15" customWidth="1"/>
    <col min="3" max="3" width="10.1640625" customWidth="1"/>
    <col min="4" max="4" width="13.1640625" customWidth="1"/>
    <col min="5" max="5" width="21.5" customWidth="1"/>
    <col min="6" max="6" width="27.08203125" customWidth="1"/>
    <col min="7" max="7" width="6.08203125" customWidth="1"/>
    <col min="8" max="8" width="18.08203125" customWidth="1"/>
    <col min="9" max="9" width="18.6640625" customWidth="1"/>
    <col min="10" max="10" width="19.25" customWidth="1"/>
  </cols>
  <sheetData>
    <row r="3" spans="1:13" ht="14.5" x14ac:dyDescent="0.35">
      <c r="A3" s="11" t="s">
        <v>93</v>
      </c>
      <c r="B3" s="11" t="s">
        <v>94</v>
      </c>
      <c r="C3" s="11" t="s">
        <v>95</v>
      </c>
      <c r="D3" s="11" t="s">
        <v>96</v>
      </c>
      <c r="E3" s="11" t="s">
        <v>97</v>
      </c>
      <c r="F3" s="12" t="s">
        <v>7</v>
      </c>
      <c r="G3" s="11" t="s">
        <v>98</v>
      </c>
      <c r="H3" s="11" t="s">
        <v>99</v>
      </c>
      <c r="I3" s="11" t="s">
        <v>100</v>
      </c>
      <c r="J3" s="11" t="s">
        <v>101</v>
      </c>
    </row>
    <row r="4" spans="1:13" ht="14.5" x14ac:dyDescent="0.35">
      <c r="A4" s="270">
        <v>527</v>
      </c>
      <c r="B4" s="270" t="s">
        <v>248</v>
      </c>
      <c r="C4" s="270" t="s">
        <v>249</v>
      </c>
      <c r="D4" s="270" t="s">
        <v>102</v>
      </c>
      <c r="E4" s="270" t="s">
        <v>250</v>
      </c>
      <c r="F4" s="270" t="s">
        <v>251</v>
      </c>
      <c r="G4" s="270">
        <v>2</v>
      </c>
      <c r="H4" s="270">
        <v>10095338</v>
      </c>
      <c r="I4" s="270"/>
      <c r="J4" s="270" t="s">
        <v>103</v>
      </c>
      <c r="K4" s="270" t="s">
        <v>252</v>
      </c>
      <c r="L4" s="270"/>
      <c r="M4" s="270"/>
    </row>
    <row r="5" spans="1:13" ht="14.5" x14ac:dyDescent="0.35">
      <c r="A5" s="270">
        <v>1932</v>
      </c>
      <c r="B5" s="270" t="s">
        <v>253</v>
      </c>
      <c r="C5" s="270" t="s">
        <v>254</v>
      </c>
      <c r="D5" s="270" t="s">
        <v>102</v>
      </c>
      <c r="E5" s="270" t="s">
        <v>255</v>
      </c>
      <c r="F5" s="270" t="s">
        <v>256</v>
      </c>
      <c r="G5" s="270">
        <v>4</v>
      </c>
      <c r="H5" s="270">
        <v>10311755</v>
      </c>
      <c r="I5" s="270">
        <v>4.42</v>
      </c>
      <c r="J5" s="270" t="s">
        <v>104</v>
      </c>
      <c r="K5" s="270" t="s">
        <v>252</v>
      </c>
      <c r="L5" s="270" t="s">
        <v>257</v>
      </c>
      <c r="M5" s="270" t="s">
        <v>258</v>
      </c>
    </row>
    <row r="6" spans="1:13" ht="14.5" x14ac:dyDescent="0.35">
      <c r="A6" s="270">
        <v>5016</v>
      </c>
      <c r="B6" s="270" t="s">
        <v>259</v>
      </c>
      <c r="C6" s="270" t="s">
        <v>260</v>
      </c>
      <c r="D6" s="270" t="s">
        <v>261</v>
      </c>
      <c r="E6" s="270" t="s">
        <v>262</v>
      </c>
      <c r="F6" s="270" t="s">
        <v>263</v>
      </c>
      <c r="G6" s="270">
        <v>2</v>
      </c>
      <c r="H6" s="270">
        <v>10304798</v>
      </c>
      <c r="I6" s="270">
        <v>5.17</v>
      </c>
      <c r="J6" s="270" t="s">
        <v>104</v>
      </c>
      <c r="K6" s="270" t="s">
        <v>264</v>
      </c>
      <c r="L6" s="270" t="s">
        <v>257</v>
      </c>
      <c r="M6" s="270" t="s">
        <v>258</v>
      </c>
    </row>
    <row r="7" spans="1:13" ht="14.5" x14ac:dyDescent="0.35">
      <c r="A7" s="13"/>
      <c r="B7" s="13"/>
      <c r="C7" s="13"/>
      <c r="D7" s="13"/>
      <c r="E7" s="13"/>
      <c r="F7" s="14"/>
      <c r="G7" s="13"/>
      <c r="H7" s="13"/>
      <c r="I7" s="13"/>
      <c r="J7" s="13"/>
    </row>
    <row r="8" spans="1:13" ht="14.5" x14ac:dyDescent="0.35">
      <c r="A8" s="13"/>
      <c r="B8" s="13"/>
      <c r="C8" s="13"/>
      <c r="D8" s="13"/>
      <c r="E8" s="13"/>
      <c r="F8" s="14"/>
      <c r="G8" s="13"/>
      <c r="H8" s="13"/>
      <c r="I8" s="13"/>
      <c r="J8" s="13"/>
    </row>
    <row r="9" spans="1:13" ht="14.5" x14ac:dyDescent="0.35">
      <c r="A9" s="13"/>
      <c r="B9" s="13"/>
      <c r="C9" s="13"/>
      <c r="D9" s="13"/>
      <c r="E9" s="13"/>
      <c r="F9" s="14"/>
      <c r="G9" s="13"/>
      <c r="H9" s="13"/>
      <c r="I9" s="13"/>
      <c r="J9" s="13"/>
    </row>
    <row r="10" spans="1:13" ht="14.5" x14ac:dyDescent="0.35">
      <c r="A10" s="13"/>
      <c r="B10" s="13"/>
      <c r="C10" s="13"/>
      <c r="D10" s="13"/>
      <c r="E10" s="13"/>
      <c r="F10" s="14"/>
      <c r="G10" s="13"/>
      <c r="H10" s="13"/>
      <c r="I10" s="13"/>
      <c r="J10" s="13"/>
    </row>
    <row r="11" spans="1:13" ht="14.5" x14ac:dyDescent="0.35">
      <c r="A11" s="13"/>
      <c r="B11" s="13"/>
      <c r="C11" s="13"/>
      <c r="D11" s="13"/>
      <c r="E11" s="13"/>
      <c r="F11" s="14"/>
      <c r="G11" s="13"/>
      <c r="H11" s="13"/>
      <c r="I11" s="13"/>
      <c r="J11" s="13"/>
    </row>
    <row r="12" spans="1:13" ht="14.5" x14ac:dyDescent="0.35">
      <c r="A12" s="13"/>
      <c r="B12" s="13"/>
      <c r="C12" s="13"/>
      <c r="D12" s="13"/>
      <c r="E12" s="13"/>
      <c r="F12" s="14"/>
      <c r="G12" s="13"/>
      <c r="H12" s="13"/>
      <c r="I12" s="13"/>
      <c r="J12" s="13"/>
    </row>
    <row r="13" spans="1:13" ht="14.5" x14ac:dyDescent="0.35">
      <c r="A13" s="13"/>
      <c r="B13" s="13"/>
      <c r="C13" s="13"/>
      <c r="D13" s="13"/>
      <c r="E13" s="13"/>
      <c r="F13" s="14"/>
      <c r="G13" s="13"/>
      <c r="H13" s="13"/>
      <c r="I13" s="13"/>
      <c r="J13" s="13"/>
    </row>
    <row r="14" spans="1:13" ht="14.5" x14ac:dyDescent="0.35">
      <c r="A14" s="13"/>
      <c r="B14" s="13"/>
      <c r="C14" s="13"/>
      <c r="D14" s="13"/>
      <c r="E14" s="13"/>
      <c r="F14" s="14"/>
      <c r="G14" s="13"/>
      <c r="H14" s="13"/>
      <c r="I14" s="13"/>
      <c r="J14" s="13"/>
    </row>
    <row r="15" spans="1:13" ht="14.5" x14ac:dyDescent="0.35">
      <c r="A15" s="13"/>
      <c r="B15" s="13"/>
      <c r="C15" s="13"/>
      <c r="D15" s="13"/>
      <c r="E15" s="13"/>
      <c r="F15" s="14"/>
      <c r="G15" s="13"/>
      <c r="H15" s="13"/>
      <c r="I15" s="13"/>
      <c r="J15" s="13"/>
    </row>
    <row r="16" spans="1:13" ht="14.5" x14ac:dyDescent="0.35">
      <c r="A16" s="13"/>
      <c r="B16" s="13"/>
      <c r="C16" s="13"/>
      <c r="D16" s="13"/>
      <c r="E16" s="13"/>
      <c r="F16" s="14"/>
      <c r="G16" s="13"/>
      <c r="H16" s="13"/>
      <c r="I16" s="13"/>
      <c r="J16" s="13"/>
    </row>
    <row r="17" spans="1:10" ht="14.5" x14ac:dyDescent="0.35">
      <c r="A17" s="13"/>
      <c r="B17" s="13"/>
      <c r="C17" s="13"/>
      <c r="D17" s="13"/>
      <c r="E17" s="13"/>
      <c r="F17" s="14"/>
      <c r="G17" s="13"/>
      <c r="H17" s="13"/>
      <c r="I17" s="13"/>
      <c r="J17" s="13"/>
    </row>
    <row r="18" spans="1:10" ht="14.5" x14ac:dyDescent="0.35">
      <c r="A18" s="13"/>
      <c r="B18" s="13"/>
      <c r="C18" s="13"/>
      <c r="D18" s="13"/>
      <c r="E18" s="13"/>
      <c r="F18" s="14"/>
      <c r="G18" s="13"/>
      <c r="H18" s="13"/>
      <c r="I18" s="13"/>
      <c r="J18" s="13"/>
    </row>
    <row r="19" spans="1:10" ht="14.5" x14ac:dyDescent="0.35">
      <c r="A19" s="13"/>
      <c r="B19" s="13"/>
      <c r="C19" s="13"/>
      <c r="D19" s="13"/>
      <c r="E19" s="13"/>
      <c r="F19" s="14"/>
      <c r="G19" s="13"/>
      <c r="H19" s="13"/>
      <c r="I19" s="13"/>
      <c r="J19" s="13"/>
    </row>
    <row r="20" spans="1:10" ht="14.5" x14ac:dyDescent="0.35">
      <c r="A20" s="13"/>
      <c r="B20" s="13"/>
      <c r="C20" s="13"/>
      <c r="D20" s="13"/>
      <c r="E20" s="13"/>
      <c r="F20" s="14"/>
      <c r="G20" s="13"/>
      <c r="H20" s="13"/>
      <c r="I20" s="13"/>
      <c r="J20" s="13"/>
    </row>
    <row r="21" spans="1:10" ht="14.5" x14ac:dyDescent="0.35">
      <c r="A21" s="13"/>
      <c r="B21" s="13"/>
      <c r="C21" s="13"/>
      <c r="D21" s="13"/>
      <c r="E21" s="13"/>
      <c r="F21" s="14"/>
      <c r="G21" s="13"/>
      <c r="H21" s="13"/>
      <c r="I21" s="13"/>
      <c r="J21" s="13"/>
    </row>
    <row r="22" spans="1:10" ht="14.5" x14ac:dyDescent="0.35">
      <c r="A22" s="13"/>
      <c r="B22" s="13"/>
      <c r="C22" s="13"/>
      <c r="D22" s="13"/>
      <c r="E22" s="13"/>
      <c r="F22" s="14"/>
      <c r="G22" s="13"/>
      <c r="H22" s="13"/>
      <c r="I22" s="13"/>
      <c r="J22" s="13"/>
    </row>
    <row r="23" spans="1:10" ht="14.5" x14ac:dyDescent="0.35">
      <c r="A23" s="13"/>
      <c r="B23" s="13"/>
      <c r="C23" s="13"/>
      <c r="D23" s="13"/>
      <c r="E23" s="13"/>
      <c r="F23" s="14"/>
      <c r="G23" s="13"/>
      <c r="H23" s="13"/>
      <c r="I23" s="13"/>
      <c r="J23" s="13"/>
    </row>
    <row r="24" spans="1:10" ht="14.5" x14ac:dyDescent="0.35">
      <c r="A24" s="13"/>
      <c r="B24" s="13"/>
      <c r="C24" s="13"/>
      <c r="D24" s="13"/>
      <c r="E24" s="13"/>
      <c r="F24" s="14"/>
      <c r="G24" s="13"/>
      <c r="H24" s="13"/>
      <c r="I24" s="13"/>
      <c r="J24" s="13"/>
    </row>
    <row r="25" spans="1:10" ht="14.5" x14ac:dyDescent="0.35">
      <c r="A25" s="13"/>
      <c r="B25" s="13"/>
      <c r="C25" s="13"/>
      <c r="D25" s="13"/>
      <c r="E25" s="13"/>
      <c r="F25" s="14"/>
      <c r="G25" s="13"/>
      <c r="H25" s="13"/>
      <c r="I25" s="13"/>
      <c r="J25" s="13"/>
    </row>
    <row r="26" spans="1:10" ht="14.5" x14ac:dyDescent="0.35">
      <c r="A26" s="13"/>
      <c r="B26" s="13"/>
      <c r="C26" s="13"/>
      <c r="D26" s="13"/>
      <c r="E26" s="13"/>
      <c r="F26" s="14"/>
      <c r="G26" s="13"/>
      <c r="H26" s="13"/>
      <c r="I26" s="13"/>
      <c r="J26" s="13"/>
    </row>
    <row r="27" spans="1:10" ht="14.5" x14ac:dyDescent="0.35">
      <c r="A27" s="13"/>
      <c r="B27" s="13"/>
      <c r="C27" s="13"/>
      <c r="D27" s="13"/>
      <c r="E27" s="13"/>
      <c r="F27" s="14"/>
      <c r="G27" s="13"/>
      <c r="H27" s="13"/>
      <c r="I27" s="13"/>
      <c r="J27" s="13"/>
    </row>
    <row r="28" spans="1:10" ht="14.5" x14ac:dyDescent="0.35">
      <c r="A28" s="13"/>
      <c r="B28" s="13"/>
      <c r="C28" s="13"/>
      <c r="D28" s="13"/>
      <c r="E28" s="13"/>
      <c r="F28" s="14"/>
      <c r="G28" s="13"/>
      <c r="H28" s="13"/>
      <c r="I28" s="13"/>
      <c r="J28" s="13"/>
    </row>
    <row r="29" spans="1:10" ht="14.5" x14ac:dyDescent="0.35">
      <c r="A29" s="13"/>
      <c r="B29" s="13"/>
      <c r="C29" s="13"/>
      <c r="D29" s="13"/>
      <c r="E29" s="13"/>
      <c r="F29" s="14"/>
      <c r="G29" s="13"/>
      <c r="H29" s="13"/>
      <c r="I29" s="13"/>
      <c r="J29" s="13"/>
    </row>
    <row r="30" spans="1:10" ht="14.5" x14ac:dyDescent="0.35">
      <c r="A30" s="13"/>
      <c r="B30" s="13"/>
      <c r="C30" s="13"/>
      <c r="D30" s="13"/>
      <c r="E30" s="13"/>
      <c r="F30" s="14"/>
      <c r="G30" s="13"/>
      <c r="H30" s="13"/>
      <c r="I30" s="13"/>
      <c r="J30" s="13"/>
    </row>
    <row r="31" spans="1:10" ht="14.5" x14ac:dyDescent="0.35">
      <c r="A31" s="13"/>
      <c r="B31" s="13"/>
      <c r="C31" s="13"/>
      <c r="D31" s="13"/>
      <c r="E31" s="13"/>
      <c r="F31" s="14"/>
      <c r="G31" s="13"/>
      <c r="H31" s="13"/>
      <c r="I31" s="13"/>
      <c r="J31" s="13"/>
    </row>
    <row r="32" spans="1:10" ht="14.5" x14ac:dyDescent="0.35">
      <c r="A32" s="13"/>
      <c r="B32" s="13"/>
      <c r="C32" s="13"/>
      <c r="D32" s="13"/>
      <c r="E32" s="13"/>
      <c r="F32" s="14"/>
      <c r="G32" s="13"/>
      <c r="H32" s="13"/>
      <c r="I32" s="13"/>
      <c r="J32" s="13"/>
    </row>
    <row r="33" spans="1:10" ht="14.5" x14ac:dyDescent="0.35">
      <c r="A33" s="13"/>
      <c r="B33" s="13"/>
      <c r="C33" s="13"/>
      <c r="D33" s="13"/>
      <c r="E33" s="13"/>
      <c r="F33" s="14"/>
      <c r="G33" s="13"/>
      <c r="H33" s="13"/>
      <c r="I33" s="13"/>
      <c r="J33" s="13"/>
    </row>
    <row r="34" spans="1:10" ht="14.5" x14ac:dyDescent="0.35">
      <c r="A34" s="13"/>
      <c r="B34" s="13"/>
      <c r="C34" s="13"/>
      <c r="D34" s="13"/>
      <c r="E34" s="13"/>
      <c r="F34" s="14"/>
      <c r="G34" s="13"/>
      <c r="H34" s="13"/>
      <c r="I34" s="13"/>
      <c r="J34" s="13"/>
    </row>
    <row r="35" spans="1:10" ht="14.5" x14ac:dyDescent="0.35">
      <c r="A35" s="13"/>
      <c r="B35" s="13"/>
      <c r="C35" s="13"/>
      <c r="D35" s="13"/>
      <c r="E35" s="13"/>
      <c r="F35" s="14"/>
      <c r="G35" s="13"/>
      <c r="H35" s="13"/>
      <c r="I35" s="13"/>
      <c r="J35" s="13"/>
    </row>
    <row r="36" spans="1:10" ht="14.5" x14ac:dyDescent="0.35">
      <c r="A36" s="13"/>
      <c r="B36" s="13"/>
      <c r="C36" s="13"/>
      <c r="D36" s="13"/>
      <c r="E36" s="13"/>
      <c r="F36" s="14"/>
      <c r="G36" s="13"/>
      <c r="H36" s="13"/>
      <c r="I36" s="13"/>
      <c r="J36" s="13"/>
    </row>
    <row r="37" spans="1:10" ht="14.5" x14ac:dyDescent="0.35">
      <c r="A37" s="13"/>
      <c r="B37" s="13"/>
      <c r="C37" s="13"/>
      <c r="D37" s="13"/>
      <c r="E37" s="13"/>
      <c r="F37" s="14"/>
      <c r="G37" s="13"/>
      <c r="H37" s="13"/>
      <c r="I37" s="13"/>
      <c r="J37" s="13"/>
    </row>
    <row r="38" spans="1:10" ht="14.5" x14ac:dyDescent="0.35">
      <c r="A38" s="13"/>
      <c r="B38" s="13"/>
      <c r="C38" s="13"/>
      <c r="D38" s="13"/>
      <c r="E38" s="13"/>
      <c r="F38" s="14"/>
      <c r="G38" s="13"/>
      <c r="H38" s="13"/>
      <c r="I38" s="13"/>
      <c r="J38" s="13"/>
    </row>
    <row r="39" spans="1:10" ht="14.5" x14ac:dyDescent="0.35">
      <c r="A39" s="13"/>
      <c r="B39" s="13"/>
      <c r="C39" s="13"/>
      <c r="D39" s="13"/>
      <c r="E39" s="13"/>
      <c r="F39" s="14"/>
      <c r="G39" s="13"/>
      <c r="H39" s="13"/>
      <c r="I39" s="13"/>
      <c r="J39" s="13"/>
    </row>
    <row r="40" spans="1:10" ht="14.5" x14ac:dyDescent="0.35">
      <c r="A40" s="13"/>
      <c r="B40" s="13"/>
      <c r="C40" s="13"/>
      <c r="D40" s="13"/>
      <c r="E40" s="13"/>
      <c r="F40" s="14"/>
      <c r="G40" s="13"/>
      <c r="H40" s="13"/>
      <c r="I40" s="13"/>
      <c r="J40" s="13"/>
    </row>
    <row r="41" spans="1:10" ht="14.5" x14ac:dyDescent="0.35">
      <c r="A41" s="13"/>
      <c r="B41" s="13"/>
      <c r="C41" s="13"/>
      <c r="D41" s="13"/>
      <c r="E41" s="13"/>
      <c r="F41" s="14"/>
      <c r="G41" s="13"/>
      <c r="H41" s="13"/>
      <c r="I41" s="13"/>
      <c r="J41" s="13"/>
    </row>
    <row r="42" spans="1:10" ht="14.5" x14ac:dyDescent="0.35">
      <c r="A42" s="13"/>
      <c r="B42" s="13"/>
      <c r="C42" s="13"/>
      <c r="D42" s="13"/>
      <c r="E42" s="13"/>
      <c r="F42" s="14"/>
      <c r="G42" s="13"/>
      <c r="H42" s="13"/>
      <c r="I42" s="13"/>
      <c r="J42" s="13"/>
    </row>
    <row r="43" spans="1:10" ht="14.5" x14ac:dyDescent="0.35">
      <c r="A43" s="13"/>
      <c r="B43" s="13"/>
      <c r="C43" s="13"/>
      <c r="D43" s="13"/>
      <c r="E43" s="13"/>
      <c r="F43" s="14"/>
      <c r="G43" s="13"/>
      <c r="H43" s="13"/>
      <c r="I43" s="13"/>
      <c r="J43" s="13"/>
    </row>
    <row r="44" spans="1:10" ht="14.5" x14ac:dyDescent="0.35">
      <c r="A44" s="13"/>
      <c r="B44" s="13"/>
      <c r="C44" s="13"/>
      <c r="D44" s="13"/>
      <c r="E44" s="13"/>
      <c r="F44" s="14"/>
      <c r="G44" s="13"/>
      <c r="H44" s="13"/>
      <c r="I44" s="13"/>
      <c r="J44" s="13"/>
    </row>
    <row r="45" spans="1:10" ht="14.5" x14ac:dyDescent="0.35">
      <c r="A45" s="13"/>
      <c r="B45" s="13"/>
      <c r="C45" s="13"/>
      <c r="D45" s="13"/>
      <c r="E45" s="13"/>
      <c r="F45" s="14"/>
      <c r="G45" s="13"/>
      <c r="H45" s="13"/>
      <c r="I45" s="13"/>
      <c r="J45" s="13"/>
    </row>
    <row r="46" spans="1:10" ht="14.5" x14ac:dyDescent="0.35">
      <c r="A46" s="13"/>
      <c r="B46" s="13"/>
      <c r="C46" s="13"/>
      <c r="D46" s="13"/>
      <c r="E46" s="13"/>
      <c r="F46" s="14"/>
      <c r="G46" s="13"/>
      <c r="H46" s="13"/>
      <c r="I46" s="13"/>
      <c r="J46" s="13"/>
    </row>
    <row r="47" spans="1:10" ht="14.5" x14ac:dyDescent="0.35">
      <c r="A47" s="13"/>
      <c r="B47" s="13"/>
      <c r="C47" s="13"/>
      <c r="D47" s="13"/>
      <c r="E47" s="13"/>
      <c r="F47" s="14"/>
      <c r="G47" s="13"/>
      <c r="H47" s="13"/>
      <c r="I47" s="13"/>
      <c r="J47" s="13"/>
    </row>
    <row r="48" spans="1:10" ht="14.5" x14ac:dyDescent="0.35">
      <c r="A48" s="13"/>
      <c r="B48" s="13"/>
      <c r="C48" s="13"/>
      <c r="D48" s="13"/>
      <c r="E48" s="13"/>
      <c r="F48" s="14"/>
      <c r="G48" s="13"/>
      <c r="H48" s="13"/>
      <c r="I48" s="13"/>
      <c r="J48" s="13"/>
    </row>
    <row r="49" spans="1:10" ht="14.5" x14ac:dyDescent="0.35">
      <c r="A49" s="13"/>
      <c r="B49" s="13"/>
      <c r="C49" s="13"/>
      <c r="D49" s="13"/>
      <c r="E49" s="13"/>
      <c r="F49" s="14"/>
      <c r="G49" s="13"/>
      <c r="H49" s="13"/>
      <c r="I49" s="13"/>
      <c r="J49" s="13"/>
    </row>
    <row r="50" spans="1:10" ht="14.5" x14ac:dyDescent="0.35">
      <c r="A50" s="13"/>
      <c r="B50" s="13"/>
      <c r="C50" s="13"/>
      <c r="D50" s="13"/>
      <c r="E50" s="13"/>
      <c r="F50" s="14"/>
      <c r="G50" s="13"/>
      <c r="H50" s="13"/>
      <c r="I50" s="13"/>
      <c r="J50" s="13"/>
    </row>
    <row r="51" spans="1:10" ht="14.5" x14ac:dyDescent="0.35">
      <c r="A51" s="13"/>
      <c r="B51" s="13"/>
      <c r="C51" s="13"/>
      <c r="D51" s="13"/>
      <c r="E51" s="13"/>
      <c r="F51" s="14"/>
      <c r="G51" s="13"/>
      <c r="H51" s="13"/>
      <c r="I51" s="13"/>
      <c r="J51" s="13"/>
    </row>
    <row r="52" spans="1:10" ht="14.5" x14ac:dyDescent="0.35">
      <c r="A52" s="13"/>
      <c r="B52" s="13"/>
      <c r="C52" s="13"/>
      <c r="D52" s="13"/>
      <c r="E52" s="13"/>
      <c r="F52" s="14"/>
      <c r="G52" s="13"/>
      <c r="H52" s="13"/>
      <c r="I52" s="13"/>
      <c r="J52" s="13"/>
    </row>
    <row r="53" spans="1:10" ht="14.5" x14ac:dyDescent="0.35">
      <c r="A53" s="13"/>
      <c r="B53" s="13"/>
      <c r="C53" s="13"/>
      <c r="D53" s="13"/>
      <c r="E53" s="13"/>
      <c r="F53" s="14"/>
      <c r="G53" s="13"/>
      <c r="H53" s="13"/>
      <c r="I53" s="13"/>
      <c r="J53" s="13"/>
    </row>
    <row r="54" spans="1:10" ht="14.5" x14ac:dyDescent="0.35">
      <c r="A54" s="13"/>
      <c r="B54" s="13"/>
      <c r="C54" s="13"/>
      <c r="D54" s="13"/>
      <c r="E54" s="13"/>
      <c r="F54" s="14"/>
      <c r="G54" s="13"/>
      <c r="H54" s="13"/>
      <c r="I54" s="13"/>
      <c r="J54" s="13"/>
    </row>
    <row r="55" spans="1:10" ht="14.5" x14ac:dyDescent="0.35">
      <c r="A55" s="13"/>
      <c r="B55" s="13"/>
      <c r="C55" s="13"/>
      <c r="D55" s="13"/>
      <c r="E55" s="13"/>
      <c r="F55" s="14"/>
      <c r="G55" s="13"/>
      <c r="H55" s="13"/>
      <c r="I55" s="13"/>
      <c r="J55" s="13"/>
    </row>
    <row r="56" spans="1:10" ht="14.5" x14ac:dyDescent="0.35">
      <c r="A56" s="13"/>
      <c r="B56" s="13"/>
      <c r="C56" s="13"/>
      <c r="D56" s="13"/>
      <c r="E56" s="13"/>
      <c r="F56" s="14"/>
      <c r="G56" s="13"/>
      <c r="H56" s="13"/>
      <c r="I56" s="13"/>
      <c r="J56" s="13"/>
    </row>
    <row r="57" spans="1:10" ht="14.5" x14ac:dyDescent="0.35">
      <c r="A57" s="13"/>
      <c r="B57" s="13"/>
      <c r="C57" s="13"/>
      <c r="D57" s="13"/>
      <c r="E57" s="13"/>
      <c r="F57" s="14"/>
      <c r="G57" s="13"/>
      <c r="H57" s="13"/>
      <c r="I57" s="13"/>
      <c r="J57" s="13"/>
    </row>
    <row r="58" spans="1:10" ht="14.5" x14ac:dyDescent="0.35">
      <c r="A58" s="13"/>
      <c r="B58" s="13"/>
      <c r="C58" s="13"/>
      <c r="D58" s="13"/>
      <c r="E58" s="13"/>
      <c r="F58" s="14"/>
      <c r="G58" s="13"/>
      <c r="H58" s="13"/>
      <c r="I58" s="13"/>
      <c r="J58" s="13"/>
    </row>
    <row r="59" spans="1:10" ht="14.5" x14ac:dyDescent="0.35">
      <c r="A59" s="13"/>
      <c r="B59" s="13"/>
      <c r="C59" s="13"/>
      <c r="D59" s="13"/>
      <c r="E59" s="13"/>
      <c r="F59" s="14"/>
      <c r="G59" s="13"/>
      <c r="H59" s="13"/>
      <c r="I59" s="13"/>
      <c r="J59" s="13"/>
    </row>
    <row r="60" spans="1:10" ht="14.5" x14ac:dyDescent="0.35">
      <c r="A60" s="13"/>
      <c r="B60" s="13"/>
      <c r="C60" s="13"/>
      <c r="D60" s="13"/>
      <c r="E60" s="13"/>
      <c r="F60" s="14"/>
      <c r="G60" s="13"/>
      <c r="H60" s="13"/>
      <c r="I60" s="13"/>
      <c r="J60" s="13"/>
    </row>
    <row r="61" spans="1:10" ht="14.5" x14ac:dyDescent="0.35">
      <c r="A61" s="13"/>
      <c r="B61" s="13"/>
      <c r="C61" s="13"/>
      <c r="D61" s="13"/>
      <c r="E61" s="13"/>
      <c r="F61" s="14"/>
      <c r="G61" s="13"/>
      <c r="H61" s="13"/>
      <c r="I61" s="13"/>
      <c r="J61" s="13"/>
    </row>
    <row r="62" spans="1:10" ht="14.5" x14ac:dyDescent="0.35">
      <c r="A62" s="13"/>
      <c r="B62" s="13"/>
      <c r="C62" s="13"/>
      <c r="D62" s="13"/>
      <c r="E62" s="13"/>
      <c r="F62" s="14"/>
      <c r="G62" s="13"/>
      <c r="H62" s="13"/>
      <c r="I62" s="13"/>
      <c r="J62" s="13"/>
    </row>
    <row r="63" spans="1:10" ht="14.5" x14ac:dyDescent="0.35">
      <c r="A63" s="13"/>
      <c r="B63" s="13"/>
      <c r="C63" s="13"/>
      <c r="D63" s="13"/>
      <c r="E63" s="13"/>
      <c r="F63" s="14"/>
      <c r="G63" s="13"/>
      <c r="H63" s="13"/>
      <c r="I63" s="13"/>
      <c r="J63" s="13"/>
    </row>
    <row r="64" spans="1:10" ht="14.5" x14ac:dyDescent="0.35">
      <c r="A64" s="13"/>
      <c r="B64" s="13"/>
      <c r="C64" s="13"/>
      <c r="D64" s="13"/>
      <c r="E64" s="13"/>
      <c r="F64" s="14"/>
      <c r="G64" s="13"/>
      <c r="H64" s="13"/>
      <c r="I64" s="13"/>
      <c r="J64" s="13"/>
    </row>
    <row r="65" spans="1:10" ht="14.5" x14ac:dyDescent="0.35">
      <c r="A65" s="13"/>
      <c r="B65" s="13"/>
      <c r="C65" s="13"/>
      <c r="D65" s="13"/>
      <c r="E65" s="13"/>
      <c r="F65" s="14"/>
      <c r="G65" s="13"/>
      <c r="H65" s="13"/>
      <c r="I65" s="13"/>
      <c r="J65" s="13"/>
    </row>
    <row r="66" spans="1:10" ht="14.5" x14ac:dyDescent="0.35">
      <c r="A66" s="13"/>
      <c r="B66" s="13"/>
      <c r="C66" s="13"/>
      <c r="D66" s="13"/>
      <c r="E66" s="13"/>
      <c r="F66" s="14"/>
      <c r="G66" s="13"/>
      <c r="H66" s="13"/>
      <c r="I66" s="13"/>
      <c r="J66" s="13"/>
    </row>
    <row r="67" spans="1:10" ht="14.5" x14ac:dyDescent="0.35">
      <c r="A67" s="13"/>
      <c r="B67" s="13"/>
      <c r="C67" s="13"/>
      <c r="D67" s="13"/>
      <c r="E67" s="13"/>
      <c r="F67" s="14"/>
      <c r="G67" s="13"/>
      <c r="H67" s="13"/>
      <c r="I67" s="13"/>
      <c r="J67" s="13"/>
    </row>
    <row r="68" spans="1:10" ht="14.5" x14ac:dyDescent="0.35">
      <c r="A68" s="13"/>
      <c r="B68" s="13"/>
      <c r="C68" s="13"/>
      <c r="D68" s="13"/>
      <c r="E68" s="13"/>
      <c r="F68" s="14"/>
      <c r="G68" s="13"/>
      <c r="H68" s="13"/>
      <c r="I68" s="13"/>
      <c r="J68" s="13"/>
    </row>
    <row r="69" spans="1:10" ht="14.5" x14ac:dyDescent="0.35">
      <c r="A69" s="13"/>
      <c r="B69" s="13"/>
      <c r="C69" s="13"/>
      <c r="D69" s="13"/>
      <c r="E69" s="13"/>
      <c r="F69" s="14"/>
      <c r="G69" s="13"/>
      <c r="H69" s="13"/>
      <c r="I69" s="13"/>
      <c r="J69" s="13"/>
    </row>
    <row r="70" spans="1:10" ht="14.5" x14ac:dyDescent="0.35">
      <c r="A70" s="13"/>
      <c r="B70" s="13"/>
      <c r="C70" s="13"/>
      <c r="D70" s="13"/>
      <c r="E70" s="13"/>
      <c r="F70" s="14"/>
      <c r="G70" s="13"/>
      <c r="H70" s="13"/>
      <c r="I70" s="13"/>
      <c r="J70" s="13"/>
    </row>
    <row r="71" spans="1:10" ht="14.5" x14ac:dyDescent="0.35">
      <c r="A71" s="13"/>
      <c r="B71" s="13"/>
      <c r="C71" s="13"/>
      <c r="D71" s="13"/>
      <c r="E71" s="13"/>
      <c r="F71" s="14"/>
      <c r="G71" s="13"/>
      <c r="H71" s="13"/>
      <c r="I71" s="13"/>
      <c r="J71" s="13"/>
    </row>
    <row r="72" spans="1:10" ht="14.5" x14ac:dyDescent="0.35">
      <c r="A72" s="13"/>
      <c r="B72" s="13"/>
      <c r="C72" s="13"/>
      <c r="D72" s="13"/>
      <c r="E72" s="13"/>
      <c r="F72" s="14"/>
      <c r="G72" s="13"/>
      <c r="H72" s="13"/>
      <c r="I72" s="13"/>
      <c r="J72" s="13"/>
    </row>
    <row r="73" spans="1:10" ht="14.5" x14ac:dyDescent="0.35">
      <c r="A73" s="13"/>
      <c r="B73" s="13"/>
      <c r="C73" s="13"/>
      <c r="D73" s="13"/>
      <c r="E73" s="13"/>
      <c r="F73" s="14"/>
      <c r="G73" s="13"/>
      <c r="H73" s="13"/>
      <c r="I73" s="13"/>
      <c r="J73" s="13"/>
    </row>
    <row r="74" spans="1:10" ht="14.5" x14ac:dyDescent="0.35">
      <c r="A74" s="13"/>
      <c r="B74" s="13"/>
      <c r="C74" s="13"/>
      <c r="D74" s="13"/>
      <c r="E74" s="13"/>
      <c r="F74" s="14"/>
      <c r="G74" s="13"/>
      <c r="H74" s="13"/>
      <c r="I74" s="13"/>
      <c r="J74" s="13"/>
    </row>
    <row r="75" spans="1:10" ht="14.5" x14ac:dyDescent="0.35">
      <c r="A75" s="13"/>
      <c r="B75" s="13"/>
      <c r="C75" s="13"/>
      <c r="D75" s="13"/>
      <c r="E75" s="13"/>
      <c r="F75" s="14"/>
      <c r="G75" s="13"/>
      <c r="H75" s="13"/>
      <c r="I75" s="13"/>
      <c r="J75" s="13"/>
    </row>
    <row r="76" spans="1:10" ht="14.5" x14ac:dyDescent="0.35">
      <c r="A76" s="13"/>
      <c r="B76" s="13"/>
      <c r="C76" s="13"/>
      <c r="D76" s="13"/>
      <c r="E76" s="13"/>
      <c r="F76" s="14"/>
      <c r="G76" s="13"/>
      <c r="H76" s="13"/>
      <c r="I76" s="13"/>
      <c r="J76" s="13"/>
    </row>
    <row r="77" spans="1:10" ht="14.5" x14ac:dyDescent="0.35">
      <c r="A77" s="13"/>
      <c r="B77" s="13"/>
      <c r="C77" s="13"/>
      <c r="D77" s="13"/>
      <c r="E77" s="13"/>
      <c r="F77" s="14"/>
      <c r="G77" s="13"/>
      <c r="H77" s="13"/>
      <c r="I77" s="13"/>
      <c r="J77" s="13"/>
    </row>
    <row r="78" spans="1:10" ht="14.5" x14ac:dyDescent="0.35">
      <c r="A78" s="13"/>
      <c r="B78" s="13"/>
      <c r="C78" s="13"/>
      <c r="D78" s="13"/>
      <c r="E78" s="13"/>
      <c r="F78" s="14"/>
      <c r="G78" s="13"/>
      <c r="H78" s="13"/>
      <c r="I78" s="13"/>
      <c r="J78" s="13"/>
    </row>
    <row r="79" spans="1:10" ht="14.5" x14ac:dyDescent="0.35">
      <c r="A79" s="13"/>
      <c r="B79" s="13"/>
      <c r="C79" s="13"/>
      <c r="D79" s="13"/>
      <c r="E79" s="13"/>
      <c r="F79" s="14"/>
      <c r="G79" s="13"/>
      <c r="H79" s="13"/>
      <c r="I79" s="13"/>
      <c r="J79" s="13"/>
    </row>
    <row r="80" spans="1:10" ht="14.5" x14ac:dyDescent="0.35">
      <c r="A80" s="13"/>
      <c r="B80" s="13"/>
      <c r="C80" s="13"/>
      <c r="D80" s="13"/>
      <c r="E80" s="13"/>
      <c r="F80" s="14"/>
      <c r="G80" s="13"/>
      <c r="H80" s="13"/>
      <c r="I80" s="13"/>
      <c r="J80" s="13"/>
    </row>
    <row r="81" spans="1:10" ht="14.5" x14ac:dyDescent="0.35">
      <c r="A81" s="13"/>
      <c r="B81" s="13"/>
      <c r="C81" s="13"/>
      <c r="D81" s="13"/>
      <c r="E81" s="13"/>
      <c r="F81" s="14"/>
      <c r="G81" s="13"/>
      <c r="H81" s="13"/>
      <c r="I81" s="13"/>
      <c r="J81" s="13"/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9681AFBB941274B8EEE28E35EB497C3" ma:contentTypeVersion="14" ma:contentTypeDescription="Ein neues Dokument erstellen." ma:contentTypeScope="" ma:versionID="7abdbe998a2b473ca3674ce969d60015">
  <xsd:schema xmlns:xsd="http://www.w3.org/2001/XMLSchema" xmlns:xs="http://www.w3.org/2001/XMLSchema" xmlns:p="http://schemas.microsoft.com/office/2006/metadata/properties" xmlns:ns2="203cee99-5e20-46dd-baab-e7490b17d5c5" xmlns:ns3="51791c7b-9e99-4ba6-975a-6ea70212ef8e" targetNamespace="http://schemas.microsoft.com/office/2006/metadata/properties" ma:root="true" ma:fieldsID="712c83c799b8b5d078e3ec170fa86fa9" ns2:_="" ns3:_="">
    <xsd:import namespace="203cee99-5e20-46dd-baab-e7490b17d5c5"/>
    <xsd:import namespace="51791c7b-9e99-4ba6-975a-6ea70212ef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cee99-5e20-46dd-baab-e7490b17d5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791c7b-9e99-4ba6-975a-6ea70212ef8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D67800-73F2-42BB-B154-BBEA979DDCC8}">
  <ds:schemaRefs>
    <ds:schemaRef ds:uri="http://schemas.microsoft.com/office/2006/documentManagement/types"/>
    <ds:schemaRef ds:uri="203cee99-5e20-46dd-baab-e7490b17d5c5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51791c7b-9e99-4ba6-975a-6ea70212ef8e"/>
    <ds:schemaRef ds:uri="http://purl.org/dc/terms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E49812B-5853-4718-AE8B-35F334E4320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2B7385-930D-49F7-A123-B25711B0C7C4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A Bestandsinformationen</vt:lpstr>
      <vt:lpstr>A1Details Bestandsinformationen</vt:lpstr>
      <vt:lpstr>A2Geometrie </vt:lpstr>
      <vt:lpstr>Quelle 1</vt:lpstr>
      <vt:lpstr>Quelle 2_SAP </vt:lpstr>
    </vt:vector>
  </TitlesOfParts>
  <Company>DB International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2020-09-24T10:21:24Z</cp:lastPrinted>
  <dcterms:created xsi:type="dcterms:W3CDTF">2019-09-13T09:42:30Z</dcterms:created>
  <dcterms:modified xsi:type="dcterms:W3CDTF">2020-09-25T13:01:55Z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0x01010049681AFBB941274B8EEE28E35EB497C3</vt:lpwstr>
  </property>
</Properties>
</file>